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50" activeTab="3"/>
  </bookViews>
  <sheets>
    <sheet name="Bieu 5" sheetId="8" r:id="rId1"/>
    <sheet name="Bieu 6" sheetId="9" r:id="rId2"/>
    <sheet name="Bieu 7" sheetId="10" r:id="rId3"/>
    <sheet name="Biểu 8" sheetId="16" r:id="rId4"/>
    <sheet name="Trang_tính1" sheetId="17" r:id="rId5"/>
  </sheets>
  <definedNames>
    <definedName name="chuong_pl_2_name" localSheetId="0">'Bieu 5'!$A$4</definedName>
    <definedName name="chuong_pl_2_name" localSheetId="1">'Bieu 6'!#REF!</definedName>
    <definedName name="chuong_pl_2_name" localSheetId="2">'Bieu 7'!$A$4</definedName>
    <definedName name="chuong_pl_2_name_name" localSheetId="0">'Bieu 5'!$A$5</definedName>
    <definedName name="chuong_pl_2_name_name" localSheetId="1">'Bieu 6'!#REF!</definedName>
    <definedName name="chuong_pl_2_name_name" localSheetId="2">'Bieu 7'!$A$5</definedName>
  </definedNames>
  <calcPr calcId="162913"/>
</workbook>
</file>

<file path=xl/calcChain.xml><?xml version="1.0" encoding="utf-8"?>
<calcChain xmlns="http://schemas.openxmlformats.org/spreadsheetml/2006/main">
  <c r="F20" i="16" l="1"/>
  <c r="G20" i="16"/>
  <c r="H9" i="16"/>
  <c r="C22" i="16"/>
  <c r="C33" i="17" l="1"/>
  <c r="C32" i="17"/>
  <c r="C30" i="17"/>
  <c r="C29" i="17"/>
  <c r="C28" i="17"/>
  <c r="C27" i="17"/>
  <c r="C26" i="17"/>
  <c r="C25" i="17"/>
  <c r="C24" i="17"/>
  <c r="C23" i="17"/>
  <c r="C22" i="17"/>
  <c r="C21" i="17"/>
  <c r="K20" i="17"/>
  <c r="I20" i="17"/>
  <c r="H20" i="17"/>
  <c r="G20" i="17"/>
  <c r="F20" i="17"/>
  <c r="E20" i="17"/>
  <c r="D20" i="17"/>
  <c r="C20" i="17"/>
  <c r="C19" i="17"/>
  <c r="C18" i="17"/>
  <c r="L17" i="17"/>
  <c r="F17" i="17"/>
  <c r="C17" i="17"/>
  <c r="C16" i="17"/>
  <c r="C15" i="17"/>
  <c r="C14" i="17"/>
  <c r="C13" i="17"/>
  <c r="L10" i="17"/>
  <c r="J10" i="17"/>
  <c r="G10" i="17"/>
  <c r="G9" i="17" s="1"/>
  <c r="C9" i="17" s="1"/>
  <c r="F10" i="17"/>
  <c r="J9" i="17"/>
  <c r="H9" i="17"/>
  <c r="H8" i="17" s="1"/>
  <c r="P8" i="17"/>
  <c r="O8" i="17"/>
  <c r="C10" i="17" l="1"/>
  <c r="B90" i="9"/>
  <c r="B86" i="9"/>
  <c r="B82" i="9"/>
  <c r="B78" i="9"/>
  <c r="B73" i="9"/>
  <c r="B69" i="9"/>
  <c r="B16" i="9"/>
  <c r="K20" i="16" l="1"/>
  <c r="P8" i="16" l="1"/>
  <c r="C29" i="16"/>
  <c r="C28" i="16"/>
  <c r="C27" i="16"/>
  <c r="C26" i="16"/>
  <c r="C25" i="16"/>
  <c r="C23" i="16"/>
  <c r="C21" i="16"/>
  <c r="C19" i="16"/>
  <c r="C18" i="16"/>
  <c r="C13" i="16"/>
  <c r="C14" i="16"/>
  <c r="C15" i="16"/>
  <c r="C16" i="16"/>
  <c r="D20" i="16"/>
  <c r="E20" i="16"/>
  <c r="H20" i="16"/>
  <c r="B98" i="9"/>
  <c r="B96" i="9"/>
  <c r="G93" i="9"/>
  <c r="F93" i="9"/>
  <c r="E93" i="9"/>
  <c r="D93" i="9"/>
  <c r="C93" i="9"/>
  <c r="B91" i="9"/>
  <c r="B65" i="9"/>
  <c r="B60" i="9"/>
  <c r="D57" i="9"/>
  <c r="C57" i="9"/>
  <c r="B56" i="9"/>
  <c r="B55" i="9"/>
  <c r="B54" i="9"/>
  <c r="G53" i="9"/>
  <c r="F53" i="9"/>
  <c r="E53" i="9"/>
  <c r="D53" i="9"/>
  <c r="C53" i="9"/>
  <c r="B48" i="9"/>
  <c r="B44" i="9"/>
  <c r="B40" i="9"/>
  <c r="B36" i="9"/>
  <c r="B32" i="9"/>
  <c r="B28" i="9"/>
  <c r="B12" i="9"/>
  <c r="C20" i="16" l="1"/>
  <c r="H8" i="16"/>
  <c r="O8" i="16"/>
  <c r="B53" i="9"/>
  <c r="B93" i="9"/>
  <c r="L17" i="16"/>
  <c r="F17" i="16"/>
  <c r="C17" i="16"/>
  <c r="J9" i="16"/>
  <c r="C17" i="10"/>
</calcChain>
</file>

<file path=xl/sharedStrings.xml><?xml version="1.0" encoding="utf-8"?>
<sst xmlns="http://schemas.openxmlformats.org/spreadsheetml/2006/main" count="398" uniqueCount="209">
  <si>
    <t>THÔNG BÁO</t>
  </si>
  <si>
    <t>STT</t>
  </si>
  <si>
    <t>Nội dung</t>
  </si>
  <si>
    <t>I</t>
  </si>
  <si>
    <t>II</t>
  </si>
  <si>
    <t>III</t>
  </si>
  <si>
    <t>IV</t>
  </si>
  <si>
    <t>PHÒNG GDĐT PHÚ GIÁO</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</si>
  <si>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</si>
  <si>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</si>
  <si>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</si>
  <si>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</si>
  <si>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</si>
  <si>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</si>
  <si>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</si>
  <si>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</si>
  <si>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</si>
  <si>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</si>
  <si>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</si>
  <si>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</si>
  <si>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</si>
  <si>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</si>
  <si>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</si>
  <si>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</si>
  <si>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</si>
  <si>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</si>
  <si>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</si>
  <si>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</si>
  <si>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</si>
  <si>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</si>
  <si>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</si>
  <si>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</si>
  <si>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</si>
  <si>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</si>
  <si>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</si>
  <si>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</si>
  <si>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</si>
  <si>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</si>
  <si>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</si>
  <si>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</si>
  <si>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</si>
  <si>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</si>
  <si>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</si>
  <si>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</si>
  <si>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</si>
  <si>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</si>
  <si>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</si>
  <si>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</si>
  <si>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</si>
  <si>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</si>
  <si>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</si>
  <si>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</si>
  <si>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</si>
  <si>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</si>
  <si>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</si>
  <si>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</si>
  <si>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</si>
  <si>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</si>
  <si>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</si>
  <si>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</si>
  <si>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</si>
  <si>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</si>
  <si>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</si>
  <si>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</si>
  <si>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</si>
  <si>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</si>
  <si>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</si>
  <si>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</si>
  <si>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</si>
  <si>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</si>
  <si>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</si>
  <si>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</si>
  <si>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</si>
  <si>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</si>
  <si>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</si>
  <si>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Lớp 1</t>
  </si>
  <si>
    <t>Lớp 2</t>
  </si>
  <si>
    <t>Lớp 3</t>
  </si>
  <si>
    <t>Lớp 4</t>
  </si>
  <si>
    <t>Lớp 5</t>
  </si>
  <si>
    <t>Tổng hợp kết quả cuối năm</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</si>
  <si>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</si>
  <si>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</si>
  <si>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</si>
  <si>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</si>
  <si>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</si>
  <si>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</si>
  <si>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</si>
  <si>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</si>
  <si>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</si>
  <si>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</si>
  <si>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</si>
  <si>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</si>
  <si>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</si>
  <si>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</si>
  <si>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</si>
  <si>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</si>
  <si>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</si>
  <si>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</si>
  <si>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</si>
  <si>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</si>
  <si>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</si>
  <si>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</si>
  <si>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</si>
  <si>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</si>
  <si>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</si>
  <si>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</si>
  <si>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</si>
  <si>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</si>
  <si>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</si>
  <si>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</si>
  <si>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</si>
  <si>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</si>
  <si>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</si>
  <si>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</si>
  <si>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</si>
  <si>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</si>
  <si>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</si>
  <si>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</si>
  <si>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</si>
  <si>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</si>
  <si>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</si>
  <si>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</si>
  <si>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</si>
  <si>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</si>
  <si>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</si>
  <si>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</si>
  <si>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</si>
  <si>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</si>
  <si>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</si>
  <si>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</si>
  <si>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</si>
  <si>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</si>
  <si>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</si>
  <si>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</si>
  <si>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</si>
  <si>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</si>
  <si>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</si>
  <si>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</si>
  <si>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</si>
  <si>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Toán</t>
  </si>
  <si>
    <t>TRƯỜNG TIỂU HỌC TÂN HIỆP</t>
  </si>
  <si>
    <t>Thực hiện theo Quyết định 16/2006 BGDĐT ngày 05/5/2006 ban hành chương trình giáo dục phổ thông.</t>
  </si>
  <si>
    <t xml:space="preserve">     Nhà trường thông báo kết quả học tập, năng lực, phẩm chất của học sinh theo từng học kì và đột xuất.
      Gia đình phải phối hợp với giáo viên chủ nhiệm trong việc giáo dục học sinh theo Thông tư  số  55/2011/TT-BGDĐT ngày 22 /11 /2011 của Bộ trưởng Bộ Giáo dục và Đào tạo ban hành điều lệ Ban đại diện cha mẹ học sinh.
       Họp CMHS 3kì/năm và đột xuất.
</t>
  </si>
  <si>
    <t>Đủ năng lực học, kiến thức tiếp tục học lớp trên.</t>
  </si>
  <si>
    <t>1,85/HS</t>
  </si>
  <si>
    <t>1 máy/hs</t>
  </si>
  <si>
    <t>x</t>
  </si>
  <si>
    <t>TRƯỜNG TH TÂN HIỆP</t>
  </si>
  <si>
    <t>Tổng phụ trách đội</t>
  </si>
  <si>
    <t>Bảo vệ</t>
  </si>
  <si>
    <t>Phục vụ</t>
  </si>
  <si>
    <t>Quản lý phòng nghe nhìn</t>
  </si>
  <si>
    <t>Phổ cập giáo dục</t>
  </si>
  <si>
    <t>Quản lý phòng tin học</t>
  </si>
  <si>
    <t xml:space="preserve">TRƯỜNG TH TÂN HIỆP </t>
  </si>
  <si>
    <t>Môn học</t>
  </si>
  <si>
    <t>Chia ra</t>
  </si>
  <si>
    <t>1. Xếp loại học tập</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</si>
  <si>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</si>
  <si>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</si>
  <si>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</si>
  <si>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</si>
  <si>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</si>
  <si>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</si>
  <si>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</si>
  <si>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</si>
  <si>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</si>
  <si>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</si>
  <si>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</si>
  <si>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Tự phục vụ</t>
  </si>
  <si>
    <t>Chia ra: - Tốt</t>
  </si>
  <si>
    <t xml:space="preserve"> - Đạt</t>
  </si>
  <si>
    <t xml:space="preserve"> - Cần cố gắng</t>
  </si>
  <si>
    <t>Hợp tác</t>
  </si>
  <si>
    <t>Tự học giải quyết vấn đề</t>
  </si>
  <si>
    <t>3. Về phẩm chất</t>
  </si>
  <si>
    <t>Chăm học chăm làm</t>
  </si>
  <si>
    <t>Tự tin trách nhiệm</t>
  </si>
  <si>
    <t>Trung thực, kỷ luật</t>
  </si>
  <si>
    <t>Đoàn kết, yêu thương</t>
  </si>
  <si>
    <t xml:space="preserve">4. Số học sinh không đánh giá </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</si>
  <si>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</si>
  <si>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</si>
  <si>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</si>
  <si>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</si>
  <si>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</si>
  <si>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</si>
  <si>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</si>
  <si>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</si>
  <si>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TRƯỜNG TIỂU HỌC TÂN HiỆP</t>
  </si>
  <si>
    <t xml:space="preserve">     PHÒNG GDĐT PHÚ GIÁO</t>
  </si>
  <si>
    <t>Khối 2,3 có 4 lớp. Khối 4, 5 có 3 lớp. Có hộ khẩu thường trú hoặc tạm trú trên địa bàn xã Tân Hiệp.Chuyển đến ngoài Tỉnh khi có tiếp nhận của PGD, chuyển đến ngoài huyện và trong huyện.</t>
  </si>
  <si>
    <t xml:space="preserve">       Tổ chức và tham gia các hội giao lưu, phong trào như: Sao Khuê, Lương Thế vinh, Olimpic Tiếng anh, Rung chuông vàng; Ngày hội Tiếng Anh; Hội khỏe phù đổng, trò chơi dân gian, bé đón xuân sang và các hoạt động trải nghiệm sáng tạo.</t>
  </si>
  <si>
    <t xml:space="preserve">       Thực hiện tốt theo 5 điều Bác Hồ dạy. Thực hiện tốt 7 năng lực và phẩm chất theo quy định của thông tư 22/2016 của BGDĐT .
       Đạt chuẩn kiến thức kĩ năng. Năng lực, phẩm chất đạt từ 99% trở lên.
       Học sinh được chăm sóc sức khỏe ban đầu, sơ cấp cứu khi cần thiết.  Được đo chiều cao cân nặng 3 lần/ năm học. 
</t>
  </si>
  <si>
    <t>Tân Hiệp, ngày   04   tháng 10 năm 2019</t>
  </si>
  <si>
    <t>Tốt</t>
  </si>
  <si>
    <t>Đạt</t>
  </si>
  <si>
    <t>C. đạt</t>
  </si>
  <si>
    <t>Công khai thông tin về đội ngũ nhà giáo, cán bộ quản lý và nhân viên của trường tiểu học, năm học 2020-2021</t>
  </si>
  <si>
    <t>Công khai thông tin chất lượng giáo dục tiểu học thực tế, năm học 2019 - 2020</t>
  </si>
  <si>
    <t>Cam kết chất lượng giáo dục của trường tiểu học, năm học 2020-2021</t>
  </si>
  <si>
    <t>110 học sinh/4 lớp. Tuyển sinh theo độ tuổi 6-14 tuổi  sinh năm 2014 trở về trước, có hộ khẩu thường trú hoặc tạm trú trên địa bàn xã Tân Hiệp</t>
  </si>
  <si>
    <t xml:space="preserve">                         Công khai thông tin cơ sở vật chất của trường tiểu học, năm học 2020-2021</t>
  </si>
  <si>
    <t xml:space="preserve">               Thủ trưởng đơn vị</t>
  </si>
  <si>
    <t xml:space="preserve">                Tân Hiệp, ngày 14 tháng 9 năm 2020</t>
  </si>
  <si>
    <t>Tân Hiệp, ngày 14  tháng 9 năm 2020</t>
  </si>
  <si>
    <t>Tân Hiệp, ngày 14 tháng 9 năm 2020</t>
  </si>
  <si>
    <t>Tân Hiệp, ngày   14   tháng 9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</si>
</sst>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rgb="FFFF0000"/>
      <name val="Times New Roman"/>
      <family val="1"/>
    </font>
    <font>
      <sz val="12"/>
      <name val="Times New Roman"/>
      <family val="1"/>
    </font>
    <font>
      <b/>
      <sz val="12"/>
      <name val="Times New Roman"/>
      <family val="1"/>
    </font>
    <font>
      <b/>
      <i/>
      <sz val="12"/>
      <name val="Times New Roman"/>
      <family val="1"/>
    </font>
    <font>
      <b/>
      <sz val="11"/>
      <color theme="1"/>
      <name val="Calibri"/>
      <family val="2"/>
      <scheme val="minor"/>
    </font>
    <font>
      <b/>
      <sz val="12"/>
      <color rgb="FFFF0000"/>
      <name val="Times New Roman"/>
      <family val="1"/>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cellStyleXfs>
  <cellXfs count="141">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3" borderId="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13" fillId="4" borderId="13" xfId="0" applyFont="1" applyFill="1" applyBorder="1" applyAlignment="1" applyProtection="1"/>
    <xf numFmtId="0" fontId="13" fillId="4" borderId="4" xfId="0" applyFont="1" applyFill="1" applyBorder="1" applyAlignment="1" applyProtection="1"/>
    <xf numFmtId="0" fontId="13" fillId="4" borderId="14" xfId="0" applyFont="1" applyFill="1" applyBorder="1" applyAlignment="1" applyProtection="1"/>
    <xf numFmtId="0" fontId="14" fillId="5" borderId="13" xfId="0" applyFont="1" applyFill="1" applyBorder="1" applyProtection="1"/>
    <xf numFmtId="1" fontId="13" fillId="5" borderId="1" xfId="0" applyNumberFormat="1" applyFont="1" applyFill="1" applyBorder="1" applyAlignment="1" applyProtection="1"/>
    <xf numFmtId="1" fontId="13" fillId="5" borderId="15" xfId="0" applyNumberFormat="1" applyFont="1" applyFill="1" applyBorder="1" applyAlignment="1" applyProtection="1"/>
    <xf numFmtId="1" fontId="13" fillId="5" borderId="16" xfId="0" applyNumberFormat="1" applyFont="1" applyFill="1" applyBorder="1" applyAlignment="1" applyProtection="1"/>
    <xf numFmtId="1" fontId="13" fillId="5" borderId="12" xfId="0" applyNumberFormat="1" applyFont="1" applyFill="1" applyBorder="1" applyAlignment="1" applyProtection="1"/>
    <xf numFmtId="0" fontId="12" fillId="4" borderId="17" xfId="0" applyFont="1" applyFill="1" applyBorder="1" applyAlignment="1" applyProtection="1">
      <alignment horizontal="left" indent="1"/>
    </xf>
    <xf numFmtId="1" fontId="13" fillId="5" borderId="18" xfId="0" applyNumberFormat="1" applyFont="1" applyFill="1" applyBorder="1" applyAlignment="1" applyProtection="1"/>
    <xf numFmtId="0" fontId="12" fillId="0" borderId="19" xfId="0" applyFont="1" applyFill="1" applyBorder="1" applyAlignment="1" applyProtection="1">
      <alignment horizontal="right"/>
      <protection locked="0"/>
    </xf>
    <xf numFmtId="0" fontId="12" fillId="0" borderId="20" xfId="0" applyFont="1" applyFill="1" applyBorder="1" applyAlignment="1" applyProtection="1">
      <alignment horizontal="right"/>
      <protection locked="0"/>
    </xf>
    <xf numFmtId="0" fontId="12" fillId="6" borderId="17" xfId="0" quotePrefix="1" applyFont="1" applyFill="1" applyBorder="1" applyAlignment="1" applyProtection="1">
      <alignment horizontal="left" indent="5"/>
    </xf>
    <xf numFmtId="0" fontId="12" fillId="4" borderId="21" xfId="0" applyFont="1" applyFill="1" applyBorder="1" applyAlignment="1" applyProtection="1">
      <alignment horizontal="left" indent="5"/>
    </xf>
    <xf numFmtId="1" fontId="13" fillId="5" borderId="22" xfId="0" applyNumberFormat="1" applyFont="1" applyFill="1" applyBorder="1" applyAlignment="1" applyProtection="1"/>
    <xf numFmtId="0" fontId="12" fillId="0" borderId="23" xfId="0" applyFont="1" applyFill="1" applyBorder="1" applyAlignment="1" applyProtection="1">
      <alignment horizontal="right"/>
      <protection locked="0"/>
    </xf>
    <xf numFmtId="0" fontId="12" fillId="0" borderId="24" xfId="0" applyFont="1" applyFill="1" applyBorder="1" applyAlignment="1" applyProtection="1">
      <alignment horizontal="right"/>
      <protection locked="0"/>
    </xf>
    <xf numFmtId="0" fontId="12" fillId="0" borderId="19" xfId="0" applyFont="1" applyFill="1" applyBorder="1" applyProtection="1">
      <protection locked="0"/>
    </xf>
    <xf numFmtId="0" fontId="12" fillId="0" borderId="20" xfId="0" applyFont="1" applyFill="1" applyBorder="1" applyProtection="1">
      <protection locked="0"/>
    </xf>
    <xf numFmtId="0" fontId="12" fillId="0" borderId="23" xfId="0" applyFont="1" applyFill="1" applyBorder="1" applyProtection="1">
      <protection locked="0"/>
    </xf>
    <xf numFmtId="0" fontId="12" fillId="0" borderId="24" xfId="0" applyFont="1" applyFill="1" applyBorder="1" applyProtection="1">
      <protection locked="0"/>
    </xf>
    <xf numFmtId="1" fontId="13" fillId="5" borderId="15" xfId="0" applyNumberFormat="1" applyFont="1" applyFill="1" applyBorder="1" applyAlignment="1" applyProtection="1">
      <alignment horizontal="center"/>
    </xf>
    <xf numFmtId="1" fontId="13" fillId="5" borderId="12" xfId="0" applyNumberFormat="1" applyFont="1" applyFill="1" applyBorder="1" applyAlignment="1" applyProtection="1">
      <alignment horizontal="center"/>
    </xf>
    <xf numFmtId="0" fontId="12" fillId="5" borderId="19" xfId="0" applyFont="1" applyFill="1" applyBorder="1" applyAlignment="1" applyProtection="1">
      <alignment horizontal="center"/>
    </xf>
    <xf numFmtId="0" fontId="12" fillId="5" borderId="20" xfId="0" applyFont="1" applyFill="1" applyBorder="1" applyAlignment="1" applyProtection="1">
      <alignment horizontal="center"/>
    </xf>
    <xf numFmtId="0" fontId="12" fillId="5" borderId="23" xfId="0" applyFont="1" applyFill="1" applyBorder="1" applyAlignment="1" applyProtection="1">
      <alignment horizontal="center"/>
    </xf>
    <xf numFmtId="0" fontId="12" fillId="5" borderId="24" xfId="0" applyFont="1" applyFill="1" applyBorder="1" applyAlignment="1" applyProtection="1">
      <alignment horizontal="center"/>
    </xf>
    <xf numFmtId="1" fontId="13" fillId="5" borderId="1" xfId="0" applyNumberFormat="1" applyFont="1" applyFill="1" applyBorder="1" applyAlignment="1" applyProtection="1">
      <alignment horizontal="center"/>
    </xf>
    <xf numFmtId="1" fontId="13" fillId="5" borderId="18" xfId="0" applyNumberFormat="1" applyFont="1" applyFill="1" applyBorder="1" applyAlignment="1" applyProtection="1">
      <alignment horizontal="center"/>
    </xf>
    <xf numFmtId="1" fontId="13" fillId="5" borderId="22" xfId="0" applyNumberFormat="1" applyFont="1" applyFill="1" applyBorder="1" applyAlignment="1" applyProtection="1">
      <alignment horizontal="center"/>
    </xf>
    <xf numFmtId="0" fontId="12" fillId="0" borderId="25" xfId="0" applyFont="1" applyFill="1" applyBorder="1" applyProtection="1">
      <protection locked="0"/>
    </xf>
    <xf numFmtId="0" fontId="12" fillId="0" borderId="26" xfId="0" applyFont="1" applyFill="1" applyBorder="1" applyProtection="1">
      <protection locked="0"/>
    </xf>
    <xf numFmtId="0" fontId="12" fillId="0" borderId="27" xfId="0" applyFont="1" applyFill="1" applyBorder="1" applyProtection="1">
      <protection locked="0"/>
    </xf>
    <xf numFmtId="1" fontId="13" fillId="5" borderId="28" xfId="0" applyNumberFormat="1" applyFont="1" applyFill="1" applyBorder="1" applyAlignment="1" applyProtection="1"/>
    <xf numFmtId="0" fontId="12" fillId="0" borderId="29" xfId="0" applyFont="1" applyFill="1" applyBorder="1" applyProtection="1">
      <protection locked="0"/>
    </xf>
    <xf numFmtId="0" fontId="13" fillId="5" borderId="30" xfId="0" applyFont="1" applyFill="1" applyBorder="1" applyAlignment="1" applyProtection="1"/>
    <xf numFmtId="0" fontId="12" fillId="0" borderId="0" xfId="0" applyFont="1" applyProtection="1"/>
    <xf numFmtId="0" fontId="14" fillId="5" borderId="33" xfId="0" applyFont="1" applyFill="1" applyBorder="1" applyProtection="1"/>
    <xf numFmtId="1" fontId="13" fillId="5" borderId="8" xfId="0" applyNumberFormat="1" applyFont="1" applyFill="1" applyBorder="1" applyAlignment="1" applyProtection="1"/>
    <xf numFmtId="0" fontId="13" fillId="5" borderId="8" xfId="0" applyFont="1" applyFill="1" applyBorder="1" applyAlignment="1" applyProtection="1">
      <alignment horizontal="center"/>
    </xf>
    <xf numFmtId="0" fontId="13" fillId="5" borderId="9" xfId="0" applyFont="1" applyFill="1" applyBorder="1" applyAlignment="1" applyProtection="1">
      <alignment horizontal="center"/>
    </xf>
    <xf numFmtId="0" fontId="12" fillId="4" borderId="17" xfId="0" applyFont="1" applyFill="1" applyBorder="1" applyProtection="1"/>
    <xf numFmtId="0" fontId="12" fillId="4" borderId="21" xfId="0" applyFont="1" applyFill="1" applyBorder="1" applyAlignment="1" applyProtection="1">
      <alignment horizontal="left" indent="4"/>
    </xf>
    <xf numFmtId="0" fontId="12" fillId="0" borderId="22" xfId="0" applyFont="1" applyFill="1" applyBorder="1" applyProtection="1">
      <protection locked="0"/>
    </xf>
    <xf numFmtId="0" fontId="12" fillId="4" borderId="21" xfId="0" applyFont="1" applyFill="1" applyBorder="1" applyAlignment="1">
      <alignment horizontal="left" wrapText="1" indent="5"/>
    </xf>
    <xf numFmtId="0" fontId="12" fillId="4" borderId="21" xfId="0" quotePrefix="1" applyFont="1" applyFill="1" applyBorder="1" applyAlignment="1">
      <alignment horizontal="left" indent="11"/>
    </xf>
    <xf numFmtId="1" fontId="13" fillId="5" borderId="34" xfId="0" applyNumberFormat="1" applyFont="1" applyFill="1" applyBorder="1" applyAlignment="1" applyProtection="1"/>
    <xf numFmtId="0" fontId="12" fillId="0" borderId="34" xfId="0" applyFont="1" applyFill="1" applyBorder="1" applyProtection="1">
      <protection locked="0"/>
    </xf>
    <xf numFmtId="0" fontId="12" fillId="0" borderId="35" xfId="0" applyFont="1" applyFill="1" applyBorder="1" applyProtection="1">
      <protection locked="0"/>
    </xf>
    <xf numFmtId="0" fontId="12" fillId="4" borderId="36" xfId="0" applyFont="1" applyFill="1" applyBorder="1" applyAlignment="1" applyProtection="1">
      <alignment horizontal="left"/>
    </xf>
    <xf numFmtId="0" fontId="12" fillId="4" borderId="36" xfId="0" applyFont="1" applyFill="1" applyBorder="1" applyAlignment="1" applyProtection="1">
      <alignment horizontal="left" indent="2"/>
    </xf>
    <xf numFmtId="0" fontId="12" fillId="4" borderId="37" xfId="0" applyFont="1" applyFill="1" applyBorder="1" applyAlignment="1" applyProtection="1">
      <alignment horizontal="left" indent="2"/>
    </xf>
    <xf numFmtId="1" fontId="13" fillId="5" borderId="38" xfId="0" applyNumberFormat="1" applyFont="1" applyFill="1" applyBorder="1" applyAlignment="1" applyProtection="1"/>
    <xf numFmtId="0" fontId="12" fillId="0" borderId="38" xfId="0" applyFont="1" applyFill="1" applyBorder="1" applyProtection="1">
      <protection locked="0"/>
    </xf>
    <xf numFmtId="0" fontId="12" fillId="0" borderId="39" xfId="0" applyFont="1" applyFill="1" applyBorder="1" applyProtection="1">
      <protection locked="0"/>
    </xf>
    <xf numFmtId="0" fontId="1"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5" fillId="0" borderId="0" xfId="0" applyFont="1" applyAlignment="1">
      <alignment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applyFont="1" applyAlignment="1">
      <alignment wrapText="1"/>
    </xf>
    <xf numFmtId="0" fontId="12" fillId="0" borderId="1" xfId="0" applyFont="1" applyBorder="1" applyAlignment="1">
      <alignment vertical="center" wrapText="1"/>
    </xf>
    <xf numFmtId="0" fontId="17" fillId="0" borderId="0" xfId="0" applyFont="1" applyAlignment="1">
      <alignment wrapText="1"/>
    </xf>
    <xf numFmtId="0" fontId="1" fillId="0" borderId="0" xfId="0" applyFont="1" applyBorder="1" applyAlignment="1">
      <alignment horizont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 fontId="16" fillId="7" borderId="0" xfId="0" applyNumberFormat="1" applyFont="1" applyFill="1" applyBorder="1" applyAlignment="1" applyProtection="1"/>
    <xf numFmtId="0" fontId="16" fillId="5" borderId="31" xfId="0" applyFont="1" applyFill="1" applyBorder="1" applyAlignment="1" applyProtection="1"/>
    <xf numFmtId="0" fontId="16" fillId="0" borderId="31" xfId="0" applyFont="1" applyFill="1" applyBorder="1" applyAlignment="1" applyProtection="1">
      <protection locked="0"/>
    </xf>
    <xf numFmtId="0" fontId="16" fillId="0" borderId="32" xfId="0" applyFont="1" applyFill="1" applyBorder="1" applyAlignment="1" applyProtection="1">
      <protection locked="0"/>
    </xf>
    <xf numFmtId="0" fontId="3" fillId="0" borderId="0" xfId="0" applyFont="1" applyAlignment="1">
      <alignment horizontal="center"/>
    </xf>
    <xf numFmtId="0" fontId="18" fillId="0" borderId="0" xfId="0" applyFont="1" applyAlignment="1">
      <alignment wrapText="1"/>
    </xf>
    <xf numFmtId="0" fontId="3" fillId="0" borderId="0" xfId="0" applyFont="1" applyAlignment="1"/>
    <xf numFmtId="0" fontId="3" fillId="0" borderId="0" xfId="0" applyFont="1" applyAlignment="1">
      <alignment horizontal="left"/>
    </xf>
    <xf numFmtId="0" fontId="9" fillId="0" borderId="0" xfId="0" applyFont="1" applyAlignment="1">
      <alignment horizontal="left"/>
    </xf>
    <xf numFmtId="0" fontId="13" fillId="0" borderId="1" xfId="0" applyFont="1" applyBorder="1" applyAlignment="1">
      <alignment vertical="center" wrapText="1"/>
    </xf>
    <xf numFmtId="0" fontId="3" fillId="0" borderId="2" xfId="0" applyFont="1" applyBorder="1" applyAlignment="1">
      <alignment horizontal="center"/>
    </xf>
    <xf numFmtId="0" fontId="3" fillId="2" borderId="1" xfId="0" applyFont="1" applyFill="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3" fillId="0" borderId="0" xfId="0" applyFont="1" applyAlignment="1">
      <alignment horizontal="center"/>
    </xf>
    <xf numFmtId="0" fontId="3" fillId="0" borderId="0" xfId="0" applyFont="1" applyAlignment="1">
      <alignment horizontal="center"/>
    </xf>
    <xf numFmtId="0" fontId="13" fillId="3" borderId="6"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xf>
    <xf numFmtId="0" fontId="13" fillId="3" borderId="11"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0" borderId="0" xfId="0" applyFont="1" applyBorder="1" applyAlignment="1">
      <alignment horizontal="center" wrapText="1"/>
    </xf>
    <xf numFmtId="0" fontId="8" fillId="0" borderId="2" xfId="0" applyFont="1" applyBorder="1" applyAlignment="1">
      <alignment horizontal="center" wrapText="1"/>
    </xf>
    <xf numFmtId="0" fontId="1" fillId="0" borderId="0" xfId="0" applyFont="1" applyBorder="1" applyAlignment="1">
      <alignment horizontal="left" wrapText="1"/>
    </xf>
    <xf numFmtId="0" fontId="1"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Bình thường"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xdr:row>
      <xdr:rowOff>19050</xdr:rowOff>
    </xdr:from>
    <xdr:to>
      <xdr:col>1</xdr:col>
      <xdr:colOff>952500</xdr:colOff>
      <xdr:row>2</xdr:row>
      <xdr:rowOff>19050</xdr:rowOff>
    </xdr:to>
    <xdr:cxnSp macro="">
      <xdr:nvCxnSpPr>
        <xdr:cNvPr id="2" name="Straight Connector 1"/>
        <xdr:cNvCxnSpPr/>
      </xdr:nvCxnSpPr>
      <xdr:spPr>
        <a:xfrm>
          <a:off x="647700" y="438150"/>
          <a:ext cx="819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election activeCell="C15" sqref="C15:F15"/>
    </sheetView>
  </sheetViews>
  <sheetFormatPr defaultRowHeight="15.75" x14ac:dyDescent="0.25"/>
  <cols>
    <col min="1" max="1" width="6.7109375" customWidth="1"/>
    <col min="2" max="2" width="49.5703125" customWidth="1"/>
    <col min="3" max="3" width="31.5703125" customWidth="1"/>
    <col min="4" max="6" width="8.5703125" style="17" customWidth="1"/>
    <col min="7" max="7" width="10" style="17" customWidth="1"/>
    <col min="8" max="8" width="3.28515625" style="17" customWidth="1"/>
    <col min="9" max="9" width="4.85546875" style="17" customWidth="1"/>
    <col min="10" max="12" width="5" customWidth="1"/>
    <col min="13" max="16" width="4.5703125" customWidth="1"/>
  </cols>
  <sheetData>
    <row r="1" spans="1:16" s="6" customFormat="1" ht="16.5" x14ac:dyDescent="0.25">
      <c r="A1" s="2" t="s">
        <v>7</v>
      </c>
      <c r="D1" s="2"/>
      <c r="E1" s="2"/>
      <c r="F1" s="7" t="s">
        <v>67</v>
      </c>
      <c r="H1" s="2"/>
      <c r="I1" s="2"/>
    </row>
    <row r="2" spans="1:16" s="6" customFormat="1" ht="16.5" x14ac:dyDescent="0.25">
      <c r="A2" s="1" t="s">
        <v>141</v>
      </c>
      <c r="D2" s="2"/>
      <c r="E2" s="2"/>
      <c r="F2" s="2"/>
      <c r="G2" s="2"/>
      <c r="H2" s="2"/>
      <c r="I2" s="2"/>
    </row>
    <row r="3" spans="1:16" s="6" customFormat="1" ht="16.5" x14ac:dyDescent="0.25">
      <c r="D3" s="2"/>
      <c r="E3" s="2"/>
      <c r="F3" s="2"/>
      <c r="G3" s="2"/>
      <c r="H3" s="2"/>
      <c r="I3" s="2"/>
    </row>
    <row r="4" spans="1:16" x14ac:dyDescent="0.25">
      <c r="A4" s="118" t="s">
        <v>0</v>
      </c>
      <c r="B4" s="118"/>
      <c r="C4" s="118"/>
      <c r="D4" s="118"/>
      <c r="E4" s="118"/>
      <c r="F4" s="118"/>
      <c r="G4" s="16"/>
      <c r="H4" s="16"/>
      <c r="I4" s="16"/>
      <c r="J4" s="16"/>
      <c r="K4" s="16"/>
      <c r="L4" s="16"/>
      <c r="M4" s="16"/>
      <c r="N4" s="16"/>
      <c r="O4" s="16"/>
      <c r="P4" s="16"/>
    </row>
    <row r="5" spans="1:16" s="14" customFormat="1" ht="15.75" customHeight="1" x14ac:dyDescent="0.25">
      <c r="A5" s="117" t="s">
        <v>201</v>
      </c>
      <c r="B5" s="117"/>
      <c r="C5" s="117"/>
      <c r="D5" s="117"/>
      <c r="E5" s="117"/>
      <c r="F5" s="117"/>
      <c r="G5" s="19"/>
      <c r="H5" s="19"/>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ht="15.75" customHeight="1" x14ac:dyDescent="0.25">
      <c r="A7" s="116" t="s">
        <v>1</v>
      </c>
      <c r="B7" s="116" t="s">
        <v>2</v>
      </c>
      <c r="C7" s="119" t="s">
        <v>68</v>
      </c>
      <c r="D7" s="120"/>
      <c r="E7" s="120"/>
      <c r="F7" s="120"/>
      <c r="G7" s="121"/>
      <c r="H7" s="18"/>
      <c r="I7" s="18"/>
      <c r="J7" s="18"/>
      <c r="K7" s="18"/>
      <c r="L7" s="18"/>
      <c r="M7" s="18"/>
      <c r="N7" s="18"/>
      <c r="O7" s="18"/>
      <c r="P7" s="18"/>
    </row>
    <row r="8" spans="1:16" s="14" customFormat="1" x14ac:dyDescent="0.25">
      <c r="A8" s="116"/>
      <c r="B8" s="116"/>
      <c r="C8" s="4" t="s">
        <v>75</v>
      </c>
      <c r="D8" s="4" t="s">
        <v>76</v>
      </c>
      <c r="E8" s="9" t="s">
        <v>77</v>
      </c>
      <c r="F8" s="9" t="s">
        <v>78</v>
      </c>
      <c r="G8" s="9" t="s">
        <v>79</v>
      </c>
      <c r="H8" s="18"/>
      <c r="I8" s="18"/>
      <c r="J8" s="18"/>
      <c r="K8" s="18"/>
      <c r="L8" s="18"/>
      <c r="M8" s="18"/>
      <c r="N8" s="18"/>
      <c r="O8" s="18"/>
      <c r="P8" s="18"/>
    </row>
    <row r="9" spans="1:16" s="14" customFormat="1" ht="100.5" customHeight="1" x14ac:dyDescent="0.25">
      <c r="A9" s="4" t="s">
        <v>3</v>
      </c>
      <c r="B9" s="5" t="s">
        <v>69</v>
      </c>
      <c r="C9" s="9" t="s">
        <v>202</v>
      </c>
      <c r="D9" s="119" t="s">
        <v>192</v>
      </c>
      <c r="E9" s="120"/>
      <c r="F9" s="120"/>
      <c r="G9" s="121"/>
      <c r="H9" s="18"/>
      <c r="I9" s="18"/>
      <c r="J9" s="18"/>
      <c r="K9" s="18"/>
      <c r="L9" s="18"/>
      <c r="M9" s="18"/>
      <c r="N9" s="18"/>
      <c r="O9" s="18"/>
      <c r="P9" s="18"/>
    </row>
    <row r="10" spans="1:16" s="14" customFormat="1" ht="33.950000000000003" customHeight="1" x14ac:dyDescent="0.25">
      <c r="A10" s="4" t="s">
        <v>4</v>
      </c>
      <c r="B10" s="5" t="s">
        <v>70</v>
      </c>
      <c r="C10" s="119" t="s">
        <v>142</v>
      </c>
      <c r="D10" s="120"/>
      <c r="E10" s="120"/>
      <c r="F10" s="120"/>
      <c r="G10" s="121"/>
      <c r="H10" s="18"/>
      <c r="I10" s="18"/>
      <c r="J10" s="18"/>
      <c r="K10" s="18"/>
      <c r="L10" s="18"/>
      <c r="M10" s="18"/>
      <c r="N10" s="18"/>
      <c r="O10" s="18"/>
      <c r="P10" s="18"/>
    </row>
    <row r="11" spans="1:16" s="14" customFormat="1" ht="120.95" customHeight="1" x14ac:dyDescent="0.25">
      <c r="A11" s="4" t="s">
        <v>5</v>
      </c>
      <c r="B11" s="5" t="s">
        <v>71</v>
      </c>
      <c r="C11" s="122" t="s">
        <v>143</v>
      </c>
      <c r="D11" s="123"/>
      <c r="E11" s="123"/>
      <c r="F11" s="123"/>
      <c r="G11" s="124"/>
      <c r="H11" s="18"/>
      <c r="I11" s="18"/>
      <c r="J11" s="18"/>
      <c r="K11" s="18"/>
      <c r="L11" s="18"/>
      <c r="M11" s="18"/>
      <c r="N11" s="18"/>
      <c r="O11" s="18"/>
      <c r="P11" s="18"/>
    </row>
    <row r="12" spans="1:16" s="14" customFormat="1" ht="84.95" customHeight="1" x14ac:dyDescent="0.25">
      <c r="A12" s="4" t="s">
        <v>6</v>
      </c>
      <c r="B12" s="5" t="s">
        <v>72</v>
      </c>
      <c r="C12" s="122" t="s">
        <v>193</v>
      </c>
      <c r="D12" s="123"/>
      <c r="E12" s="123"/>
      <c r="F12" s="123"/>
      <c r="G12" s="124"/>
      <c r="H12" s="18"/>
      <c r="I12" s="18"/>
      <c r="J12" s="18"/>
      <c r="K12" s="18"/>
      <c r="L12" s="18"/>
      <c r="M12" s="18"/>
      <c r="N12" s="18"/>
      <c r="O12" s="18"/>
      <c r="P12" s="18"/>
    </row>
    <row r="13" spans="1:16" s="14" customFormat="1" ht="102" customHeight="1" x14ac:dyDescent="0.25">
      <c r="A13" s="4" t="s">
        <v>10</v>
      </c>
      <c r="B13" s="5" t="s">
        <v>73</v>
      </c>
      <c r="C13" s="122" t="s">
        <v>194</v>
      </c>
      <c r="D13" s="123"/>
      <c r="E13" s="123"/>
      <c r="F13" s="123"/>
      <c r="G13" s="124"/>
      <c r="H13" s="18"/>
      <c r="I13" s="18"/>
      <c r="J13" s="18"/>
      <c r="K13" s="18"/>
      <c r="L13" s="18"/>
      <c r="M13" s="18"/>
      <c r="N13" s="18"/>
      <c r="O13" s="18"/>
      <c r="P13" s="18"/>
    </row>
    <row r="14" spans="1:16" s="14" customFormat="1" ht="36.75" customHeight="1" x14ac:dyDescent="0.25">
      <c r="A14" s="4" t="s">
        <v>11</v>
      </c>
      <c r="B14" s="5" t="s">
        <v>74</v>
      </c>
      <c r="C14" s="119" t="s">
        <v>144</v>
      </c>
      <c r="D14" s="120"/>
      <c r="E14" s="120"/>
      <c r="F14" s="120"/>
      <c r="G14" s="121"/>
      <c r="H14" s="18"/>
      <c r="I14" s="18"/>
      <c r="J14" s="18"/>
      <c r="K14" s="18"/>
      <c r="L14" s="18"/>
      <c r="M14" s="18"/>
      <c r="N14" s="18"/>
      <c r="O14" s="18"/>
      <c r="P14" s="18"/>
    </row>
    <row r="15" spans="1:16" s="14" customFormat="1" ht="22.5" customHeight="1" x14ac:dyDescent="0.25">
      <c r="A15" s="18"/>
      <c r="B15" s="18"/>
      <c r="C15" s="115" t="s">
        <v>205</v>
      </c>
      <c r="D15" s="115"/>
      <c r="E15" s="115"/>
      <c r="F15" s="115"/>
      <c r="G15" s="18"/>
      <c r="H15" s="18"/>
      <c r="I15" s="18"/>
      <c r="J15" s="18"/>
      <c r="K15" s="18"/>
      <c r="L15" s="18"/>
      <c r="M15" s="18"/>
      <c r="N15" s="18"/>
      <c r="O15" s="18"/>
      <c r="P15" s="18"/>
    </row>
    <row r="16" spans="1:16" s="14" customFormat="1" x14ac:dyDescent="0.25">
      <c r="A16" s="18"/>
      <c r="B16" s="18"/>
      <c r="C16" s="18"/>
      <c r="D16" s="8" t="s">
        <v>8</v>
      </c>
      <c r="E16" s="18"/>
      <c r="F16" s="18"/>
      <c r="G16" s="18"/>
      <c r="H16" s="18"/>
      <c r="I16" s="18"/>
      <c r="J16" s="18"/>
      <c r="K16" s="18"/>
      <c r="L16" s="18"/>
      <c r="M16" s="18"/>
      <c r="N16" s="18"/>
      <c r="O16" s="18"/>
      <c r="P16" s="18"/>
    </row>
    <row r="17" spans="1:16" s="14" customFormat="1" x14ac:dyDescent="0.25">
      <c r="A17" s="18"/>
      <c r="B17" s="18"/>
      <c r="C17" s="18"/>
      <c r="D17" s="8"/>
      <c r="E17" s="18"/>
      <c r="F17" s="18"/>
      <c r="G17" s="18"/>
      <c r="H17" s="18"/>
      <c r="I17" s="18"/>
      <c r="J17" s="18"/>
      <c r="K17" s="18"/>
      <c r="L17" s="18"/>
      <c r="M17" s="18"/>
      <c r="N17" s="18"/>
      <c r="O17" s="18"/>
      <c r="P17" s="18"/>
    </row>
    <row r="18" spans="1:16" s="14" customFormat="1" x14ac:dyDescent="0.25">
      <c r="A18" s="18"/>
      <c r="B18" s="18"/>
      <c r="C18" s="18"/>
      <c r="D18" s="18"/>
      <c r="E18" s="18"/>
      <c r="F18" s="18"/>
      <c r="G18" s="18"/>
      <c r="H18" s="18"/>
      <c r="I18" s="18"/>
      <c r="J18" s="18"/>
      <c r="K18" s="18"/>
      <c r="L18" s="18"/>
      <c r="M18" s="18"/>
      <c r="N18" s="18"/>
      <c r="O18" s="18"/>
      <c r="P18" s="18"/>
    </row>
    <row r="19" spans="1:16" s="14" customFormat="1" x14ac:dyDescent="0.25">
      <c r="A19" s="18"/>
      <c r="B19" s="18"/>
      <c r="C19" s="18"/>
      <c r="D19" s="18"/>
      <c r="E19" s="18"/>
      <c r="F19" s="18"/>
      <c r="G19" s="18"/>
      <c r="H19" s="18"/>
      <c r="I19" s="18"/>
      <c r="J19" s="18"/>
      <c r="K19" s="18"/>
      <c r="L19" s="18"/>
      <c r="M19" s="18"/>
      <c r="N19" s="18"/>
      <c r="O19" s="18"/>
      <c r="P19" s="18"/>
    </row>
    <row r="20" spans="1:16" s="14" customFormat="1" x14ac:dyDescent="0.25">
      <c r="A20" s="18"/>
      <c r="B20" s="18"/>
      <c r="C20" s="18"/>
      <c r="D20" s="18"/>
      <c r="E20" s="18"/>
      <c r="F20" s="18"/>
      <c r="G20" s="18"/>
      <c r="H20" s="18"/>
      <c r="I20" s="18"/>
      <c r="J20" s="18"/>
      <c r="K20" s="18"/>
      <c r="L20" s="18"/>
      <c r="M20" s="18"/>
      <c r="N20" s="18"/>
      <c r="O20" s="18"/>
      <c r="P20" s="18"/>
    </row>
    <row r="21" spans="1:16" s="14" customFormat="1" x14ac:dyDescent="0.25">
      <c r="A21" s="18"/>
      <c r="B21" s="18"/>
      <c r="C21" s="18"/>
      <c r="D21" s="18"/>
      <c r="E21" s="18"/>
      <c r="F21" s="18"/>
      <c r="G21" s="18"/>
      <c r="H21" s="18"/>
      <c r="I21" s="18"/>
      <c r="J21" s="18"/>
      <c r="K21" s="18"/>
      <c r="L21" s="18"/>
      <c r="M21" s="18"/>
      <c r="N21" s="18"/>
      <c r="O21" s="18"/>
      <c r="P21" s="18"/>
    </row>
    <row r="22" spans="1:16" x14ac:dyDescent="0.25">
      <c r="A22" s="12"/>
      <c r="B22" s="12"/>
      <c r="C22" s="12"/>
      <c r="D22" s="12"/>
      <c r="E22" s="12"/>
      <c r="F22" s="12"/>
      <c r="G22" s="12"/>
      <c r="H22" s="12"/>
      <c r="I22" s="12"/>
    </row>
    <row r="23" spans="1:16" x14ac:dyDescent="0.25">
      <c r="A23" s="12"/>
      <c r="B23" s="12"/>
      <c r="C23" s="12"/>
      <c r="D23" s="12"/>
      <c r="E23" s="12"/>
      <c r="F23" s="12"/>
      <c r="G23" s="12"/>
      <c r="H23" s="12"/>
      <c r="I23" s="12"/>
    </row>
    <row r="24" spans="1:16" x14ac:dyDescent="0.25">
      <c r="A24" s="12"/>
      <c r="B24" s="12"/>
      <c r="C24" s="12"/>
      <c r="D24" s="12"/>
      <c r="E24" s="12"/>
      <c r="F24" s="12"/>
      <c r="G24" s="12"/>
      <c r="H24" s="12"/>
      <c r="I24" s="12"/>
    </row>
    <row r="25" spans="1:16" x14ac:dyDescent="0.25">
      <c r="A25" s="12"/>
      <c r="B25" s="12"/>
      <c r="C25" s="12"/>
      <c r="D25" s="12"/>
      <c r="E25" s="12"/>
      <c r="F25" s="12"/>
      <c r="G25" s="12"/>
      <c r="H25" s="12"/>
      <c r="I25" s="12"/>
    </row>
    <row r="26" spans="1:16" x14ac:dyDescent="0.25">
      <c r="A26" s="12"/>
      <c r="B26" s="12"/>
      <c r="C26" s="12"/>
      <c r="D26" s="12"/>
      <c r="E26" s="12"/>
      <c r="F26" s="12"/>
      <c r="G26" s="12"/>
      <c r="H26" s="12"/>
      <c r="I26" s="12"/>
    </row>
    <row r="27" spans="1:16" x14ac:dyDescent="0.25">
      <c r="A27" s="12"/>
      <c r="B27" s="12"/>
      <c r="C27" s="12"/>
      <c r="D27" s="12"/>
      <c r="E27" s="12"/>
      <c r="F27" s="12"/>
      <c r="G27" s="12"/>
      <c r="H27" s="12"/>
      <c r="I27" s="12"/>
    </row>
    <row r="28" spans="1:16" x14ac:dyDescent="0.25">
      <c r="A28" s="12"/>
      <c r="B28" s="12"/>
      <c r="C28" s="12"/>
      <c r="D28" s="12"/>
      <c r="E28" s="12"/>
      <c r="F28" s="12"/>
      <c r="G28" s="12"/>
      <c r="H28" s="12"/>
      <c r="I28" s="12"/>
    </row>
    <row r="29" spans="1:16" x14ac:dyDescent="0.25">
      <c r="A29" s="12"/>
      <c r="B29" s="12"/>
      <c r="C29" s="12"/>
      <c r="D29" s="12"/>
      <c r="E29" s="12"/>
      <c r="F29" s="12"/>
      <c r="G29" s="12"/>
      <c r="H29" s="12"/>
      <c r="I29" s="12"/>
    </row>
    <row r="30" spans="1:16" x14ac:dyDescent="0.25">
      <c r="A30" s="12"/>
      <c r="B30" s="12"/>
      <c r="C30" s="12"/>
      <c r="D30" s="12"/>
      <c r="E30" s="12"/>
      <c r="F30" s="12"/>
      <c r="G30" s="12"/>
      <c r="H30" s="12"/>
      <c r="I30" s="12"/>
    </row>
    <row r="31" spans="1:16" x14ac:dyDescent="0.25">
      <c r="A31" s="12"/>
      <c r="B31" s="12"/>
      <c r="C31" s="12"/>
      <c r="D31" s="12"/>
      <c r="E31" s="12"/>
      <c r="F31" s="12"/>
      <c r="G31" s="12"/>
      <c r="H31" s="12"/>
      <c r="I31" s="12"/>
    </row>
    <row r="32" spans="1:16" x14ac:dyDescent="0.25">
      <c r="A32" s="12"/>
      <c r="B32" s="12"/>
      <c r="C32" s="12"/>
      <c r="D32" s="12"/>
      <c r="E32" s="12"/>
      <c r="F32" s="12"/>
      <c r="G32" s="12"/>
      <c r="H32" s="12"/>
      <c r="I32" s="12"/>
    </row>
    <row r="33" spans="1:16" x14ac:dyDescent="0.25">
      <c r="A33" s="12"/>
      <c r="B33" s="12"/>
      <c r="C33" s="12"/>
      <c r="D33" s="12"/>
      <c r="E33" s="12"/>
      <c r="F33" s="12"/>
      <c r="G33" s="12"/>
      <c r="H33" s="12"/>
      <c r="I33" s="12"/>
    </row>
    <row r="34" spans="1:16" x14ac:dyDescent="0.25">
      <c r="A34" s="12"/>
      <c r="B34" s="12"/>
      <c r="C34" s="12"/>
      <c r="D34" s="12"/>
      <c r="E34" s="12"/>
      <c r="F34" s="12"/>
      <c r="G34" s="12"/>
      <c r="H34" s="12"/>
      <c r="I34" s="12"/>
    </row>
    <row r="35" spans="1:16" x14ac:dyDescent="0.25">
      <c r="A35" s="12"/>
      <c r="B35" s="12"/>
      <c r="C35" s="12"/>
      <c r="D35" s="12"/>
      <c r="E35" s="12"/>
      <c r="F35" s="12"/>
      <c r="G35" s="12"/>
      <c r="H35" s="12"/>
      <c r="I35" s="12"/>
    </row>
    <row r="36" spans="1:16" x14ac:dyDescent="0.25">
      <c r="A36" s="12"/>
      <c r="B36" s="12"/>
      <c r="C36" s="12"/>
      <c r="D36" s="12"/>
      <c r="E36" s="12"/>
      <c r="F36" s="12"/>
      <c r="G36" s="12"/>
      <c r="H36" s="12"/>
      <c r="I36" s="12"/>
    </row>
    <row r="37" spans="1:16" x14ac:dyDescent="0.25">
      <c r="A37" s="12"/>
      <c r="B37" s="12"/>
      <c r="C37" s="12"/>
      <c r="D37" s="12"/>
      <c r="E37" s="12"/>
      <c r="F37" s="12"/>
      <c r="G37" s="12"/>
      <c r="H37" s="12"/>
      <c r="I37" s="12"/>
    </row>
    <row r="38" spans="1:16" x14ac:dyDescent="0.25">
      <c r="A38" s="12"/>
      <c r="B38" s="12"/>
      <c r="C38" s="12"/>
      <c r="D38" s="12"/>
      <c r="E38" s="12"/>
      <c r="F38" s="12"/>
      <c r="G38" s="12"/>
      <c r="H38" s="12"/>
      <c r="I38" s="12"/>
    </row>
    <row r="39" spans="1:16" x14ac:dyDescent="0.25">
      <c r="A39" s="12"/>
      <c r="B39" s="12"/>
      <c r="C39" s="12"/>
      <c r="D39" s="12"/>
      <c r="E39" s="12"/>
      <c r="F39" s="12"/>
      <c r="G39" s="12"/>
      <c r="H39" s="12"/>
      <c r="I39" s="12"/>
    </row>
    <row r="40" spans="1:16" x14ac:dyDescent="0.25">
      <c r="A40" s="12"/>
      <c r="B40" s="12"/>
      <c r="C40" s="12"/>
      <c r="D40" s="12"/>
      <c r="E40" s="12"/>
      <c r="F40" s="12"/>
      <c r="G40" s="12"/>
      <c r="H40" s="12"/>
      <c r="I40" s="12"/>
    </row>
    <row r="41" spans="1:16" x14ac:dyDescent="0.25">
      <c r="A41" s="12"/>
      <c r="B41" s="12"/>
      <c r="C41" s="12"/>
      <c r="D41" s="12"/>
      <c r="E41" s="12"/>
      <c r="F41" s="12"/>
      <c r="G41" s="12"/>
      <c r="H41" s="12"/>
      <c r="I41" s="12"/>
    </row>
    <row r="42" spans="1:16" x14ac:dyDescent="0.25">
      <c r="A42" s="12"/>
      <c r="B42" s="12"/>
      <c r="C42" s="12"/>
      <c r="D42" s="12"/>
      <c r="E42" s="12"/>
      <c r="F42" s="12"/>
      <c r="G42" s="12"/>
      <c r="H42" s="12"/>
      <c r="I42" s="12"/>
    </row>
    <row r="43" spans="1:16" x14ac:dyDescent="0.25">
      <c r="A43" s="12"/>
      <c r="B43" s="12"/>
      <c r="C43" s="12"/>
      <c r="D43" s="12"/>
      <c r="E43" s="12"/>
      <c r="F43" s="12"/>
      <c r="G43" s="12"/>
      <c r="H43" s="12"/>
      <c r="I43" s="12"/>
    </row>
    <row r="46" spans="1:16" x14ac:dyDescent="0.25">
      <c r="E46" s="8"/>
    </row>
    <row r="47" spans="1:16" x14ac:dyDescent="0.25">
      <c r="E47" s="8"/>
    </row>
    <row r="48" spans="1:16" s="17" customFormat="1" x14ac:dyDescent="0.25">
      <c r="A48"/>
      <c r="B48"/>
      <c r="C48"/>
      <c r="E48" s="8"/>
      <c r="J48"/>
      <c r="K48"/>
      <c r="L48"/>
      <c r="M48"/>
      <c r="N48"/>
      <c r="O48"/>
      <c r="P48"/>
    </row>
  </sheetData>
  <mergeCells count="12">
    <mergeCell ref="C15:F15"/>
    <mergeCell ref="A7:A8"/>
    <mergeCell ref="B7:B8"/>
    <mergeCell ref="A5:F5"/>
    <mergeCell ref="A4:F4"/>
    <mergeCell ref="C7:G7"/>
    <mergeCell ref="C14:G14"/>
    <mergeCell ref="D9:G9"/>
    <mergeCell ref="C10:G10"/>
    <mergeCell ref="C11:G11"/>
    <mergeCell ref="C12:G12"/>
    <mergeCell ref="C13:G13"/>
  </mergeCells>
  <pageMargins left="0" right="0" top="0" bottom="0"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topLeftCell="A100" workbookViewId="0">
      <selection activeCell="B103" sqref="B103:F103"/>
    </sheetView>
  </sheetViews>
  <sheetFormatPr defaultRowHeight="15.75" x14ac:dyDescent="0.25"/>
  <cols>
    <col min="1" max="1" width="41.42578125" customWidth="1"/>
    <col min="2" max="2" width="10.85546875" customWidth="1"/>
    <col min="3" max="3" width="8.5703125" customWidth="1"/>
    <col min="4" max="8" width="7.28515625" style="17" customWidth="1"/>
    <col min="9" max="9" width="4.85546875" style="17" customWidth="1"/>
    <col min="10" max="12" width="5" customWidth="1"/>
    <col min="13" max="16" width="4.5703125" customWidth="1"/>
  </cols>
  <sheetData>
    <row r="1" spans="1:9" s="6" customFormat="1" ht="16.5" x14ac:dyDescent="0.25">
      <c r="A1" s="2" t="s">
        <v>7</v>
      </c>
      <c r="D1" s="2"/>
      <c r="E1" s="2"/>
      <c r="F1" s="7" t="s">
        <v>81</v>
      </c>
      <c r="I1" s="2"/>
    </row>
    <row r="2" spans="1:9" s="6" customFormat="1" ht="16.5" x14ac:dyDescent="0.25">
      <c r="A2" s="1" t="s">
        <v>155</v>
      </c>
      <c r="D2" s="2"/>
      <c r="E2" s="2"/>
      <c r="F2" s="2"/>
      <c r="G2" s="2"/>
      <c r="H2" s="2"/>
      <c r="I2" s="2"/>
    </row>
    <row r="3" spans="1:9" s="6" customFormat="1" ht="16.5" x14ac:dyDescent="0.25">
      <c r="D3" s="2"/>
      <c r="E3" s="2"/>
      <c r="F3" s="2"/>
      <c r="G3" s="2"/>
      <c r="H3" s="2"/>
      <c r="I3" s="2"/>
    </row>
    <row r="4" spans="1:9" s="6" customFormat="1" ht="16.5" x14ac:dyDescent="0.25">
      <c r="A4" s="125" t="s">
        <v>0</v>
      </c>
      <c r="B4" s="125"/>
      <c r="C4" s="125"/>
      <c r="D4" s="125"/>
      <c r="E4" s="125"/>
      <c r="F4" s="125"/>
      <c r="G4" s="125"/>
      <c r="H4" s="125"/>
      <c r="I4" s="2"/>
    </row>
    <row r="5" spans="1:9" s="6" customFormat="1" ht="17.25" thickBot="1" x14ac:dyDescent="0.3">
      <c r="A5" s="133" t="s">
        <v>200</v>
      </c>
      <c r="B5" s="133"/>
      <c r="C5" s="133"/>
      <c r="D5" s="133"/>
      <c r="E5" s="133"/>
      <c r="F5" s="133"/>
      <c r="G5" s="133"/>
      <c r="H5" s="133"/>
      <c r="I5" s="2"/>
    </row>
    <row r="6" spans="1:9" s="6" customFormat="1" ht="16.5" x14ac:dyDescent="0.25">
      <c r="A6" s="127" t="s">
        <v>156</v>
      </c>
      <c r="B6" s="129" t="s">
        <v>43</v>
      </c>
      <c r="C6" s="131" t="s">
        <v>157</v>
      </c>
      <c r="D6" s="131"/>
      <c r="E6" s="131"/>
      <c r="F6" s="131"/>
      <c r="G6" s="132"/>
      <c r="H6" s="2"/>
      <c r="I6" s="2"/>
    </row>
    <row r="7" spans="1:9" s="6" customFormat="1" ht="16.5" x14ac:dyDescent="0.25">
      <c r="A7" s="128"/>
      <c r="B7" s="130"/>
      <c r="C7" s="35" t="s">
        <v>75</v>
      </c>
      <c r="D7" s="35" t="s">
        <v>76</v>
      </c>
      <c r="E7" s="35" t="s">
        <v>77</v>
      </c>
      <c r="F7" s="35" t="s">
        <v>78</v>
      </c>
      <c r="G7" s="36" t="s">
        <v>79</v>
      </c>
      <c r="H7" s="2"/>
      <c r="I7" s="2"/>
    </row>
    <row r="8" spans="1:9" s="6" customFormat="1" ht="16.5" x14ac:dyDescent="0.25">
      <c r="A8" s="37" t="s">
        <v>158</v>
      </c>
      <c r="B8" s="38"/>
      <c r="C8" s="38"/>
      <c r="D8" s="38"/>
      <c r="E8" s="38"/>
      <c r="F8" s="38"/>
      <c r="G8" s="39"/>
      <c r="H8" s="2"/>
      <c r="I8" s="2"/>
    </row>
    <row r="9" spans="1:9" s="6" customFormat="1" ht="16.5" x14ac:dyDescent="0.25">
      <c r="A9" s="40" t="s">
        <v>140</v>
      </c>
      <c r="B9" s="41">
        <v>538</v>
      </c>
      <c r="C9" s="42">
        <v>123</v>
      </c>
      <c r="D9" s="43">
        <v>120</v>
      </c>
      <c r="E9" s="42">
        <v>109</v>
      </c>
      <c r="F9" s="42">
        <v>82</v>
      </c>
      <c r="G9" s="44">
        <v>104</v>
      </c>
      <c r="H9" s="2"/>
      <c r="I9" s="2"/>
    </row>
    <row r="10" spans="1:9" s="6" customFormat="1" ht="16.5" x14ac:dyDescent="0.25">
      <c r="A10" s="45" t="s">
        <v>159</v>
      </c>
      <c r="B10" s="46">
        <v>200</v>
      </c>
      <c r="C10" s="47">
        <v>51</v>
      </c>
      <c r="D10" s="47">
        <v>43</v>
      </c>
      <c r="E10" s="47">
        <v>40</v>
      </c>
      <c r="F10" s="47">
        <v>30</v>
      </c>
      <c r="G10" s="48">
        <v>36</v>
      </c>
      <c r="H10" s="2"/>
      <c r="I10" s="2"/>
    </row>
    <row r="11" spans="1:9" s="6" customFormat="1" ht="16.5" x14ac:dyDescent="0.25">
      <c r="A11" s="49" t="s">
        <v>160</v>
      </c>
      <c r="B11" s="46">
        <v>334</v>
      </c>
      <c r="C11" s="47">
        <v>69</v>
      </c>
      <c r="D11" s="47">
        <v>77</v>
      </c>
      <c r="E11" s="47">
        <v>68</v>
      </c>
      <c r="F11" s="47">
        <v>52</v>
      </c>
      <c r="G11" s="48">
        <v>68</v>
      </c>
      <c r="H11" s="2"/>
      <c r="I11" s="2"/>
    </row>
    <row r="12" spans="1:9" s="6" customFormat="1" ht="16.5" x14ac:dyDescent="0.25">
      <c r="A12" s="50" t="s">
        <v>161</v>
      </c>
      <c r="B12" s="51">
        <f t="shared" ref="B12" si="0">SUM(C12:G12)</f>
        <v>4</v>
      </c>
      <c r="C12" s="52">
        <v>3</v>
      </c>
      <c r="D12" s="52"/>
      <c r="E12" s="52">
        <v>1</v>
      </c>
      <c r="F12" s="52"/>
      <c r="G12" s="53"/>
      <c r="H12" s="2"/>
      <c r="I12" s="2"/>
    </row>
    <row r="13" spans="1:9" s="6" customFormat="1" ht="16.5" x14ac:dyDescent="0.25">
      <c r="A13" s="40" t="s">
        <v>162</v>
      </c>
      <c r="B13" s="41">
        <v>538</v>
      </c>
      <c r="C13" s="42">
        <v>123</v>
      </c>
      <c r="D13" s="43">
        <v>120</v>
      </c>
      <c r="E13" s="42">
        <v>109</v>
      </c>
      <c r="F13" s="42">
        <v>82</v>
      </c>
      <c r="G13" s="44">
        <v>104</v>
      </c>
      <c r="H13" s="2"/>
      <c r="I13" s="2"/>
    </row>
    <row r="14" spans="1:9" s="6" customFormat="1" ht="16.5" x14ac:dyDescent="0.25">
      <c r="A14" s="45" t="s">
        <v>159</v>
      </c>
      <c r="B14" s="46">
        <v>211</v>
      </c>
      <c r="C14" s="47">
        <v>53</v>
      </c>
      <c r="D14" s="47">
        <v>48</v>
      </c>
      <c r="E14" s="47">
        <v>39</v>
      </c>
      <c r="F14" s="47">
        <v>32</v>
      </c>
      <c r="G14" s="48">
        <v>39</v>
      </c>
      <c r="H14" s="2"/>
      <c r="I14" s="2"/>
    </row>
    <row r="15" spans="1:9" s="6" customFormat="1" ht="16.5" x14ac:dyDescent="0.25">
      <c r="A15" s="49" t="s">
        <v>160</v>
      </c>
      <c r="B15" s="46">
        <v>323</v>
      </c>
      <c r="C15" s="47">
        <v>67</v>
      </c>
      <c r="D15" s="47">
        <v>72</v>
      </c>
      <c r="E15" s="47">
        <v>69</v>
      </c>
      <c r="F15" s="47">
        <v>50</v>
      </c>
      <c r="G15" s="48">
        <v>65</v>
      </c>
      <c r="H15" s="2"/>
      <c r="I15" s="2"/>
    </row>
    <row r="16" spans="1:9" s="6" customFormat="1" ht="16.5" x14ac:dyDescent="0.25">
      <c r="A16" s="50" t="s">
        <v>161</v>
      </c>
      <c r="B16" s="51">
        <f t="shared" ref="B16" si="1">SUM(C16:G16)</f>
        <v>4</v>
      </c>
      <c r="C16" s="52">
        <v>3</v>
      </c>
      <c r="D16" s="52"/>
      <c r="E16" s="52">
        <v>1</v>
      </c>
      <c r="F16" s="52"/>
      <c r="G16" s="53"/>
      <c r="H16" s="2"/>
      <c r="I16" s="2"/>
    </row>
    <row r="17" spans="1:13" s="6" customFormat="1" ht="16.5" x14ac:dyDescent="0.25">
      <c r="A17" s="40" t="s">
        <v>163</v>
      </c>
      <c r="B17" s="41">
        <v>538</v>
      </c>
      <c r="C17" s="42">
        <v>123</v>
      </c>
      <c r="D17" s="43">
        <v>120</v>
      </c>
      <c r="E17" s="42">
        <v>109</v>
      </c>
      <c r="F17" s="42">
        <v>82</v>
      </c>
      <c r="G17" s="44">
        <v>104</v>
      </c>
      <c r="H17" s="2"/>
      <c r="I17" s="2"/>
    </row>
    <row r="18" spans="1:13" s="6" customFormat="1" ht="16.5" x14ac:dyDescent="0.25">
      <c r="A18" s="45" t="s">
        <v>159</v>
      </c>
      <c r="B18" s="46">
        <v>228</v>
      </c>
      <c r="C18" s="54">
        <v>57</v>
      </c>
      <c r="D18" s="54">
        <v>47</v>
      </c>
      <c r="E18" s="54">
        <v>40</v>
      </c>
      <c r="F18" s="54">
        <v>39</v>
      </c>
      <c r="G18" s="55">
        <v>45</v>
      </c>
      <c r="H18" s="2"/>
      <c r="I18" s="2"/>
    </row>
    <row r="19" spans="1:13" s="6" customFormat="1" ht="16.5" x14ac:dyDescent="0.25">
      <c r="A19" s="49" t="s">
        <v>160</v>
      </c>
      <c r="B19" s="46">
        <v>309</v>
      </c>
      <c r="C19" s="54">
        <v>66</v>
      </c>
      <c r="D19" s="54">
        <v>63</v>
      </c>
      <c r="E19" s="54">
        <v>68</v>
      </c>
      <c r="F19" s="54">
        <v>43</v>
      </c>
      <c r="G19" s="55">
        <v>59</v>
      </c>
      <c r="H19" s="2"/>
      <c r="I19" s="2"/>
    </row>
    <row r="20" spans="1:13" s="6" customFormat="1" ht="16.5" x14ac:dyDescent="0.25">
      <c r="A20" s="50" t="s">
        <v>161</v>
      </c>
      <c r="B20" s="51">
        <v>1</v>
      </c>
      <c r="C20" s="56"/>
      <c r="D20" s="56"/>
      <c r="E20" s="56">
        <v>1</v>
      </c>
      <c r="F20" s="56"/>
      <c r="G20" s="57"/>
      <c r="H20" s="2"/>
      <c r="I20" s="2"/>
    </row>
    <row r="21" spans="1:13" s="6" customFormat="1" ht="16.5" x14ac:dyDescent="0.25">
      <c r="A21" s="40" t="s">
        <v>164</v>
      </c>
      <c r="B21" s="41">
        <v>352</v>
      </c>
      <c r="C21" s="42">
        <v>123</v>
      </c>
      <c r="D21" s="43">
        <v>120</v>
      </c>
      <c r="E21" s="42">
        <v>109</v>
      </c>
      <c r="F21" s="58" t="s">
        <v>147</v>
      </c>
      <c r="G21" s="59" t="s">
        <v>147</v>
      </c>
      <c r="H21" s="2"/>
      <c r="I21" s="2"/>
    </row>
    <row r="22" spans="1:13" s="6" customFormat="1" ht="16.5" x14ac:dyDescent="0.25">
      <c r="A22" s="45" t="s">
        <v>159</v>
      </c>
      <c r="B22" s="46">
        <v>142</v>
      </c>
      <c r="C22" s="54">
        <v>56</v>
      </c>
      <c r="D22" s="54">
        <v>46</v>
      </c>
      <c r="E22" s="54">
        <v>40</v>
      </c>
      <c r="F22" s="60" t="s">
        <v>147</v>
      </c>
      <c r="G22" s="61" t="s">
        <v>147</v>
      </c>
      <c r="H22" s="2"/>
      <c r="I22" s="2"/>
      <c r="K22" s="105"/>
      <c r="L22" s="105"/>
      <c r="M22" s="105"/>
    </row>
    <row r="23" spans="1:13" s="6" customFormat="1" ht="16.5" x14ac:dyDescent="0.25">
      <c r="A23" s="49" t="s">
        <v>160</v>
      </c>
      <c r="B23" s="46">
        <v>209</v>
      </c>
      <c r="C23" s="54">
        <v>67</v>
      </c>
      <c r="D23" s="54">
        <v>74</v>
      </c>
      <c r="E23" s="54">
        <v>68</v>
      </c>
      <c r="F23" s="60" t="s">
        <v>147</v>
      </c>
      <c r="G23" s="61" t="s">
        <v>147</v>
      </c>
      <c r="H23" s="2"/>
      <c r="I23" s="2"/>
    </row>
    <row r="24" spans="1:13" s="6" customFormat="1" ht="16.5" x14ac:dyDescent="0.25">
      <c r="A24" s="50" t="s">
        <v>161</v>
      </c>
      <c r="B24" s="51">
        <v>1</v>
      </c>
      <c r="C24" s="56"/>
      <c r="D24" s="56"/>
      <c r="E24" s="56">
        <v>1</v>
      </c>
      <c r="F24" s="62" t="s">
        <v>147</v>
      </c>
      <c r="G24" s="63" t="s">
        <v>147</v>
      </c>
      <c r="H24" s="2"/>
      <c r="I24" s="2"/>
    </row>
    <row r="25" spans="1:13" s="6" customFormat="1" ht="16.5" x14ac:dyDescent="0.25">
      <c r="A25" s="40" t="s">
        <v>165</v>
      </c>
      <c r="B25" s="64">
        <v>186</v>
      </c>
      <c r="C25" s="58" t="s">
        <v>147</v>
      </c>
      <c r="D25" s="58" t="s">
        <v>147</v>
      </c>
      <c r="E25" s="58" t="s">
        <v>147</v>
      </c>
      <c r="F25" s="42">
        <v>82</v>
      </c>
      <c r="G25" s="44">
        <v>104</v>
      </c>
      <c r="H25" s="2"/>
      <c r="I25" s="2"/>
    </row>
    <row r="26" spans="1:13" s="6" customFormat="1" ht="16.5" x14ac:dyDescent="0.25">
      <c r="A26" s="45" t="s">
        <v>159</v>
      </c>
      <c r="B26" s="65">
        <v>85</v>
      </c>
      <c r="C26" s="60" t="s">
        <v>147</v>
      </c>
      <c r="D26" s="60" t="s">
        <v>147</v>
      </c>
      <c r="E26" s="60" t="s">
        <v>147</v>
      </c>
      <c r="F26" s="54">
        <v>40</v>
      </c>
      <c r="G26" s="55">
        <v>45</v>
      </c>
      <c r="H26" s="2"/>
      <c r="I26" s="2"/>
    </row>
    <row r="27" spans="1:13" s="6" customFormat="1" ht="16.5" x14ac:dyDescent="0.25">
      <c r="A27" s="49" t="s">
        <v>160</v>
      </c>
      <c r="B27" s="65">
        <v>101</v>
      </c>
      <c r="C27" s="60" t="s">
        <v>147</v>
      </c>
      <c r="D27" s="60" t="s">
        <v>147</v>
      </c>
      <c r="E27" s="60" t="s">
        <v>147</v>
      </c>
      <c r="F27" s="54">
        <v>42</v>
      </c>
      <c r="G27" s="55">
        <v>59</v>
      </c>
      <c r="H27" s="2"/>
      <c r="I27" s="2"/>
    </row>
    <row r="28" spans="1:13" s="6" customFormat="1" ht="16.5" x14ac:dyDescent="0.25">
      <c r="A28" s="50" t="s">
        <v>161</v>
      </c>
      <c r="B28" s="66">
        <f t="shared" ref="B28:B32" si="2">SUM(F28:G28)</f>
        <v>0</v>
      </c>
      <c r="C28" s="62" t="s">
        <v>147</v>
      </c>
      <c r="D28" s="62" t="s">
        <v>147</v>
      </c>
      <c r="E28" s="62" t="s">
        <v>147</v>
      </c>
      <c r="F28" s="56"/>
      <c r="G28" s="57"/>
      <c r="H28" s="2"/>
      <c r="I28" s="2"/>
    </row>
    <row r="29" spans="1:13" s="6" customFormat="1" ht="16.5" x14ac:dyDescent="0.25">
      <c r="A29" s="40" t="s">
        <v>166</v>
      </c>
      <c r="B29" s="64">
        <v>186</v>
      </c>
      <c r="C29" s="58" t="s">
        <v>147</v>
      </c>
      <c r="D29" s="58" t="s">
        <v>147</v>
      </c>
      <c r="E29" s="58" t="s">
        <v>147</v>
      </c>
      <c r="F29" s="42">
        <v>82</v>
      </c>
      <c r="G29" s="44">
        <v>104</v>
      </c>
      <c r="H29" s="2"/>
      <c r="I29" s="2"/>
    </row>
    <row r="30" spans="1:13" s="6" customFormat="1" ht="16.5" x14ac:dyDescent="0.25">
      <c r="A30" s="45" t="s">
        <v>159</v>
      </c>
      <c r="B30" s="65">
        <v>84</v>
      </c>
      <c r="C30" s="60" t="s">
        <v>147</v>
      </c>
      <c r="D30" s="60" t="s">
        <v>147</v>
      </c>
      <c r="E30" s="60" t="s">
        <v>147</v>
      </c>
      <c r="F30" s="54">
        <v>39</v>
      </c>
      <c r="G30" s="55">
        <v>45</v>
      </c>
      <c r="H30" s="2"/>
      <c r="I30" s="2"/>
    </row>
    <row r="31" spans="1:13" s="6" customFormat="1" ht="16.5" x14ac:dyDescent="0.25">
      <c r="A31" s="49" t="s">
        <v>160</v>
      </c>
      <c r="B31" s="65">
        <v>102</v>
      </c>
      <c r="C31" s="60" t="s">
        <v>147</v>
      </c>
      <c r="D31" s="60" t="s">
        <v>147</v>
      </c>
      <c r="E31" s="60" t="s">
        <v>147</v>
      </c>
      <c r="F31" s="54">
        <v>43</v>
      </c>
      <c r="G31" s="55">
        <v>59</v>
      </c>
      <c r="H31" s="2"/>
      <c r="I31" s="2"/>
    </row>
    <row r="32" spans="1:13" s="6" customFormat="1" ht="16.5" x14ac:dyDescent="0.25">
      <c r="A32" s="50" t="s">
        <v>161</v>
      </c>
      <c r="B32" s="66">
        <f t="shared" si="2"/>
        <v>0</v>
      </c>
      <c r="C32" s="62" t="s">
        <v>147</v>
      </c>
      <c r="D32" s="62" t="s">
        <v>147</v>
      </c>
      <c r="E32" s="62" t="s">
        <v>147</v>
      </c>
      <c r="F32" s="56"/>
      <c r="G32" s="57"/>
      <c r="H32" s="2"/>
      <c r="I32" s="2"/>
    </row>
    <row r="33" spans="1:9" s="6" customFormat="1" ht="16.5" x14ac:dyDescent="0.25">
      <c r="A33" s="40" t="s">
        <v>134</v>
      </c>
      <c r="B33" s="41">
        <v>538</v>
      </c>
      <c r="C33" s="42">
        <v>123</v>
      </c>
      <c r="D33" s="42">
        <v>120</v>
      </c>
      <c r="E33" s="42">
        <v>109</v>
      </c>
      <c r="F33" s="42">
        <v>82</v>
      </c>
      <c r="G33" s="44">
        <v>104</v>
      </c>
      <c r="H33" s="2"/>
      <c r="I33" s="2"/>
    </row>
    <row r="34" spans="1:9" s="6" customFormat="1" ht="16.5" x14ac:dyDescent="0.25">
      <c r="A34" s="45" t="s">
        <v>159</v>
      </c>
      <c r="B34" s="46">
        <v>202</v>
      </c>
      <c r="C34" s="54">
        <v>49</v>
      </c>
      <c r="D34" s="54">
        <v>43</v>
      </c>
      <c r="E34" s="54">
        <v>39</v>
      </c>
      <c r="F34" s="54">
        <v>29</v>
      </c>
      <c r="G34" s="55">
        <v>42</v>
      </c>
      <c r="H34" s="2"/>
      <c r="I34" s="2"/>
    </row>
    <row r="35" spans="1:9" s="6" customFormat="1" ht="16.5" x14ac:dyDescent="0.25">
      <c r="A35" s="49" t="s">
        <v>160</v>
      </c>
      <c r="B35" s="46">
        <v>336</v>
      </c>
      <c r="C35" s="54">
        <v>74</v>
      </c>
      <c r="D35" s="54">
        <v>77</v>
      </c>
      <c r="E35" s="54">
        <v>70</v>
      </c>
      <c r="F35" s="54">
        <v>53</v>
      </c>
      <c r="G35" s="55">
        <v>62</v>
      </c>
      <c r="H35" s="2"/>
      <c r="I35" s="2"/>
    </row>
    <row r="36" spans="1:9" s="6" customFormat="1" ht="16.5" x14ac:dyDescent="0.25">
      <c r="A36" s="50" t="s">
        <v>161</v>
      </c>
      <c r="B36" s="51">
        <f t="shared" ref="B36:B60" si="3">SUM(C36:G36)</f>
        <v>0</v>
      </c>
      <c r="C36" s="56"/>
      <c r="D36" s="56"/>
      <c r="E36" s="56"/>
      <c r="F36" s="56"/>
      <c r="G36" s="57"/>
      <c r="H36" s="2"/>
      <c r="I36" s="2"/>
    </row>
    <row r="37" spans="1:9" s="6" customFormat="1" ht="16.5" x14ac:dyDescent="0.25">
      <c r="A37" s="40" t="s">
        <v>167</v>
      </c>
      <c r="B37" s="41">
        <v>538</v>
      </c>
      <c r="C37" s="42">
        <v>123</v>
      </c>
      <c r="D37" s="42">
        <v>120</v>
      </c>
      <c r="E37" s="42">
        <v>109</v>
      </c>
      <c r="F37" s="42">
        <v>82</v>
      </c>
      <c r="G37" s="44">
        <v>104</v>
      </c>
      <c r="H37" s="2"/>
      <c r="I37" s="2"/>
    </row>
    <row r="38" spans="1:9" s="6" customFormat="1" ht="16.5" x14ac:dyDescent="0.25">
      <c r="A38" s="45" t="s">
        <v>159</v>
      </c>
      <c r="B38" s="46">
        <v>200</v>
      </c>
      <c r="C38" s="54">
        <v>49</v>
      </c>
      <c r="D38" s="54">
        <v>43</v>
      </c>
      <c r="E38" s="54">
        <v>39</v>
      </c>
      <c r="F38" s="54">
        <v>29</v>
      </c>
      <c r="G38" s="55">
        <v>40</v>
      </c>
      <c r="H38" s="2"/>
      <c r="I38" s="2"/>
    </row>
    <row r="39" spans="1:9" s="6" customFormat="1" ht="16.5" x14ac:dyDescent="0.25">
      <c r="A39" s="49" t="s">
        <v>160</v>
      </c>
      <c r="B39" s="46">
        <v>338</v>
      </c>
      <c r="C39" s="54">
        <v>74</v>
      </c>
      <c r="D39" s="54">
        <v>77</v>
      </c>
      <c r="E39" s="54">
        <v>70</v>
      </c>
      <c r="F39" s="54">
        <v>53</v>
      </c>
      <c r="G39" s="55">
        <v>64</v>
      </c>
      <c r="H39" s="2"/>
      <c r="I39" s="2"/>
    </row>
    <row r="40" spans="1:9" s="6" customFormat="1" ht="16.5" x14ac:dyDescent="0.25">
      <c r="A40" s="50" t="s">
        <v>161</v>
      </c>
      <c r="B40" s="51">
        <f t="shared" si="3"/>
        <v>0</v>
      </c>
      <c r="C40" s="56"/>
      <c r="D40" s="56"/>
      <c r="E40" s="56"/>
      <c r="F40" s="56"/>
      <c r="G40" s="68"/>
      <c r="H40" s="2"/>
      <c r="I40" s="2"/>
    </row>
    <row r="41" spans="1:9" s="6" customFormat="1" ht="16.5" x14ac:dyDescent="0.25">
      <c r="A41" s="40" t="s">
        <v>168</v>
      </c>
      <c r="B41" s="41">
        <v>538</v>
      </c>
      <c r="C41" s="42">
        <v>123</v>
      </c>
      <c r="D41" s="42">
        <v>120</v>
      </c>
      <c r="E41" s="42">
        <v>109</v>
      </c>
      <c r="F41" s="42">
        <v>82</v>
      </c>
      <c r="G41" s="44">
        <v>104</v>
      </c>
      <c r="H41" s="2"/>
      <c r="I41" s="2"/>
    </row>
    <row r="42" spans="1:9" s="6" customFormat="1" ht="16.5" x14ac:dyDescent="0.25">
      <c r="A42" s="45" t="s">
        <v>159</v>
      </c>
      <c r="B42" s="46">
        <v>224</v>
      </c>
      <c r="C42" s="54">
        <v>57</v>
      </c>
      <c r="D42" s="54">
        <v>46</v>
      </c>
      <c r="E42" s="54">
        <v>40</v>
      </c>
      <c r="F42" s="54">
        <v>36</v>
      </c>
      <c r="G42" s="55">
        <v>45</v>
      </c>
      <c r="H42" s="2"/>
      <c r="I42" s="2"/>
    </row>
    <row r="43" spans="1:9" s="6" customFormat="1" ht="16.5" x14ac:dyDescent="0.25">
      <c r="A43" s="49" t="s">
        <v>160</v>
      </c>
      <c r="B43" s="46">
        <v>313</v>
      </c>
      <c r="C43" s="54">
        <v>66</v>
      </c>
      <c r="D43" s="54">
        <v>74</v>
      </c>
      <c r="E43" s="54">
        <v>68</v>
      </c>
      <c r="F43" s="54">
        <v>46</v>
      </c>
      <c r="G43" s="55">
        <v>59</v>
      </c>
      <c r="H43" s="2"/>
      <c r="I43" s="2"/>
    </row>
    <row r="44" spans="1:9" s="6" customFormat="1" ht="16.5" x14ac:dyDescent="0.25">
      <c r="A44" s="50" t="s">
        <v>161</v>
      </c>
      <c r="B44" s="51">
        <f t="shared" si="3"/>
        <v>1</v>
      </c>
      <c r="C44" s="56"/>
      <c r="D44" s="56"/>
      <c r="E44" s="56">
        <v>1</v>
      </c>
      <c r="F44" s="56"/>
      <c r="G44" s="57"/>
      <c r="H44" s="2"/>
      <c r="I44" s="2"/>
    </row>
    <row r="45" spans="1:9" s="6" customFormat="1" ht="16.5" x14ac:dyDescent="0.25">
      <c r="A45" s="40" t="s">
        <v>136</v>
      </c>
      <c r="B45" s="41">
        <v>538</v>
      </c>
      <c r="C45" s="42">
        <v>123</v>
      </c>
      <c r="D45" s="42">
        <v>120</v>
      </c>
      <c r="E45" s="42">
        <v>109</v>
      </c>
      <c r="F45" s="42">
        <v>82</v>
      </c>
      <c r="G45" s="44">
        <v>104</v>
      </c>
      <c r="H45" s="2"/>
      <c r="I45" s="2"/>
    </row>
    <row r="46" spans="1:9" s="6" customFormat="1" ht="16.5" x14ac:dyDescent="0.25">
      <c r="A46" s="45" t="s">
        <v>159</v>
      </c>
      <c r="B46" s="46">
        <v>231</v>
      </c>
      <c r="C46" s="54">
        <v>55</v>
      </c>
      <c r="D46" s="54">
        <v>50</v>
      </c>
      <c r="E46" s="54">
        <v>45</v>
      </c>
      <c r="F46" s="54">
        <v>35</v>
      </c>
      <c r="G46" s="55">
        <v>46</v>
      </c>
      <c r="H46" s="2"/>
      <c r="I46" s="2"/>
    </row>
    <row r="47" spans="1:9" s="6" customFormat="1" ht="16.5" x14ac:dyDescent="0.25">
      <c r="A47" s="49" t="s">
        <v>160</v>
      </c>
      <c r="B47" s="46">
        <v>307</v>
      </c>
      <c r="C47" s="69">
        <v>68</v>
      </c>
      <c r="D47" s="69">
        <v>70</v>
      </c>
      <c r="E47" s="69">
        <v>64</v>
      </c>
      <c r="F47" s="69">
        <v>47</v>
      </c>
      <c r="G47" s="67">
        <v>58</v>
      </c>
      <c r="H47" s="2"/>
      <c r="I47" s="2"/>
    </row>
    <row r="48" spans="1:9" s="6" customFormat="1" ht="16.5" x14ac:dyDescent="0.25">
      <c r="A48" s="50" t="s">
        <v>161</v>
      </c>
      <c r="B48" s="70">
        <f t="shared" si="3"/>
        <v>0</v>
      </c>
      <c r="C48" s="71"/>
      <c r="D48" s="71"/>
      <c r="E48" s="71"/>
      <c r="F48" s="71"/>
      <c r="G48" s="68"/>
      <c r="H48" s="2"/>
      <c r="I48" s="2"/>
    </row>
    <row r="49" spans="1:16" s="6" customFormat="1" ht="16.5" x14ac:dyDescent="0.25">
      <c r="A49" s="40" t="s">
        <v>132</v>
      </c>
      <c r="B49" s="41">
        <v>538</v>
      </c>
      <c r="C49" s="42">
        <v>123</v>
      </c>
      <c r="D49" s="42">
        <v>120</v>
      </c>
      <c r="E49" s="42">
        <v>109</v>
      </c>
      <c r="F49" s="42">
        <v>82</v>
      </c>
      <c r="G49" s="44">
        <v>104</v>
      </c>
      <c r="H49" s="2"/>
      <c r="I49" s="2"/>
    </row>
    <row r="50" spans="1:16" s="6" customFormat="1" ht="16.5" x14ac:dyDescent="0.25">
      <c r="A50" s="45" t="s">
        <v>159</v>
      </c>
      <c r="B50" s="46">
        <v>206</v>
      </c>
      <c r="C50" s="54">
        <v>49</v>
      </c>
      <c r="D50" s="54">
        <v>45</v>
      </c>
      <c r="E50" s="54">
        <v>48</v>
      </c>
      <c r="F50" s="54">
        <v>27</v>
      </c>
      <c r="G50" s="55">
        <v>37</v>
      </c>
      <c r="H50" s="2"/>
      <c r="I50" s="2"/>
    </row>
    <row r="51" spans="1:16" s="6" customFormat="1" ht="16.5" x14ac:dyDescent="0.25">
      <c r="A51" s="49" t="s">
        <v>160</v>
      </c>
      <c r="B51" s="46">
        <v>329</v>
      </c>
      <c r="C51" s="54">
        <v>71</v>
      </c>
      <c r="D51" s="54">
        <v>75</v>
      </c>
      <c r="E51" s="54">
        <v>61</v>
      </c>
      <c r="F51" s="54">
        <v>55</v>
      </c>
      <c r="G51" s="55">
        <v>67</v>
      </c>
      <c r="H51" s="2"/>
      <c r="I51" s="2"/>
    </row>
    <row r="52" spans="1:16" s="6" customFormat="1" ht="16.5" x14ac:dyDescent="0.25">
      <c r="A52" s="50" t="s">
        <v>161</v>
      </c>
      <c r="B52" s="51">
        <v>3</v>
      </c>
      <c r="C52" s="56">
        <v>3</v>
      </c>
      <c r="D52" s="56"/>
      <c r="E52" s="56"/>
      <c r="F52" s="56"/>
      <c r="G52" s="57"/>
      <c r="H52" s="2"/>
      <c r="I52" s="2"/>
    </row>
    <row r="53" spans="1:16" s="6" customFormat="1" ht="16.5" x14ac:dyDescent="0.25">
      <c r="A53" s="40" t="s">
        <v>131</v>
      </c>
      <c r="B53" s="41">
        <f t="shared" si="3"/>
        <v>0</v>
      </c>
      <c r="C53" s="42">
        <f>SUM(C54:C56)</f>
        <v>0</v>
      </c>
      <c r="D53" s="42">
        <f>SUM(D54:D56)</f>
        <v>0</v>
      </c>
      <c r="E53" s="42">
        <f>SUM(E54:E56)</f>
        <v>0</v>
      </c>
      <c r="F53" s="42">
        <f>SUM(F54:F56)</f>
        <v>0</v>
      </c>
      <c r="G53" s="44">
        <f>SUM(G54:G56)</f>
        <v>0</v>
      </c>
      <c r="H53" s="2"/>
      <c r="I53" s="2"/>
    </row>
    <row r="54" spans="1:16" s="6" customFormat="1" ht="16.5" x14ac:dyDescent="0.25">
      <c r="A54" s="45" t="s">
        <v>159</v>
      </c>
      <c r="B54" s="46">
        <f t="shared" si="3"/>
        <v>0</v>
      </c>
      <c r="C54" s="54"/>
      <c r="D54" s="54"/>
      <c r="E54" s="54"/>
      <c r="F54" s="54"/>
      <c r="G54" s="55"/>
      <c r="H54" s="2"/>
      <c r="I54" s="2"/>
    </row>
    <row r="55" spans="1:16" s="6" customFormat="1" ht="16.5" x14ac:dyDescent="0.25">
      <c r="A55" s="49" t="s">
        <v>160</v>
      </c>
      <c r="B55" s="46">
        <f t="shared" si="3"/>
        <v>0</v>
      </c>
      <c r="C55" s="54"/>
      <c r="D55" s="54"/>
      <c r="E55" s="54"/>
      <c r="F55" s="54"/>
      <c r="G55" s="55"/>
      <c r="H55" s="2"/>
      <c r="I55" s="2"/>
    </row>
    <row r="56" spans="1:16" s="14" customFormat="1" x14ac:dyDescent="0.25">
      <c r="A56" s="50" t="s">
        <v>161</v>
      </c>
      <c r="B56" s="51">
        <f t="shared" si="3"/>
        <v>0</v>
      </c>
      <c r="C56" s="56"/>
      <c r="D56" s="56"/>
      <c r="E56" s="56"/>
      <c r="F56" s="56"/>
      <c r="G56" s="57"/>
      <c r="H56" s="18"/>
      <c r="I56" s="18"/>
      <c r="J56" s="18"/>
      <c r="K56" s="18"/>
      <c r="L56" s="18"/>
      <c r="M56" s="18"/>
      <c r="N56" s="18"/>
      <c r="O56" s="18"/>
      <c r="P56" s="18"/>
    </row>
    <row r="57" spans="1:16" s="14" customFormat="1" x14ac:dyDescent="0.25">
      <c r="A57" s="40" t="s">
        <v>133</v>
      </c>
      <c r="B57" s="41">
        <v>295</v>
      </c>
      <c r="C57" s="42">
        <f>SUM(C58:C60)</f>
        <v>0</v>
      </c>
      <c r="D57" s="42">
        <f>SUM(D58:D60)</f>
        <v>0</v>
      </c>
      <c r="E57" s="42">
        <v>109</v>
      </c>
      <c r="F57" s="42">
        <v>82</v>
      </c>
      <c r="G57" s="44">
        <v>104</v>
      </c>
      <c r="H57" s="18"/>
      <c r="I57" s="18"/>
      <c r="J57" s="18"/>
      <c r="K57" s="18"/>
      <c r="L57" s="18"/>
      <c r="M57" s="18"/>
      <c r="N57" s="18"/>
      <c r="O57" s="18"/>
      <c r="P57" s="18"/>
    </row>
    <row r="58" spans="1:16" x14ac:dyDescent="0.25">
      <c r="A58" s="45" t="s">
        <v>159</v>
      </c>
      <c r="B58" s="46">
        <v>120</v>
      </c>
      <c r="C58" s="54"/>
      <c r="D58" s="54"/>
      <c r="E58" s="54">
        <v>46</v>
      </c>
      <c r="F58" s="54">
        <v>34</v>
      </c>
      <c r="G58" s="55">
        <v>40</v>
      </c>
      <c r="H58" s="13"/>
      <c r="I58" s="13"/>
    </row>
    <row r="59" spans="1:16" x14ac:dyDescent="0.25">
      <c r="A59" s="49" t="s">
        <v>160</v>
      </c>
      <c r="B59" s="46">
        <v>175</v>
      </c>
      <c r="C59" s="54"/>
      <c r="D59" s="54"/>
      <c r="E59" s="54">
        <v>63</v>
      </c>
      <c r="F59" s="54">
        <v>48</v>
      </c>
      <c r="G59" s="55">
        <v>64</v>
      </c>
      <c r="H59" s="13"/>
      <c r="I59" s="13"/>
    </row>
    <row r="60" spans="1:16" x14ac:dyDescent="0.25">
      <c r="A60" s="50" t="s">
        <v>161</v>
      </c>
      <c r="B60" s="51">
        <f t="shared" si="3"/>
        <v>0</v>
      </c>
      <c r="C60" s="56"/>
      <c r="D60" s="56"/>
      <c r="E60" s="56"/>
      <c r="F60" s="56"/>
      <c r="G60" s="57"/>
      <c r="H60" s="13"/>
      <c r="I60" s="13"/>
    </row>
    <row r="61" spans="1:16" x14ac:dyDescent="0.25">
      <c r="A61" s="37" t="s">
        <v>169</v>
      </c>
      <c r="B61" s="38"/>
      <c r="C61" s="38"/>
      <c r="D61" s="38"/>
      <c r="E61" s="38"/>
      <c r="F61" s="38"/>
      <c r="G61" s="39"/>
      <c r="H61" s="13"/>
      <c r="I61" s="13"/>
    </row>
    <row r="62" spans="1:16" x14ac:dyDescent="0.25">
      <c r="A62" s="40" t="s">
        <v>170</v>
      </c>
      <c r="B62" s="41">
        <v>538</v>
      </c>
      <c r="C62" s="41">
        <v>123</v>
      </c>
      <c r="D62" s="41">
        <v>120</v>
      </c>
      <c r="E62" s="41">
        <v>109</v>
      </c>
      <c r="F62" s="41">
        <v>82</v>
      </c>
      <c r="G62" s="44">
        <v>104</v>
      </c>
      <c r="H62" s="13"/>
      <c r="I62" s="13"/>
    </row>
    <row r="63" spans="1:16" x14ac:dyDescent="0.25">
      <c r="A63" s="45" t="s">
        <v>171</v>
      </c>
      <c r="B63" s="51">
        <v>221</v>
      </c>
      <c r="C63" s="54">
        <v>57</v>
      </c>
      <c r="D63" s="54">
        <v>46</v>
      </c>
      <c r="E63" s="54">
        <v>39</v>
      </c>
      <c r="F63" s="54">
        <v>34</v>
      </c>
      <c r="G63" s="55">
        <v>45</v>
      </c>
      <c r="H63" s="13"/>
      <c r="I63" s="13"/>
    </row>
    <row r="64" spans="1:16" x14ac:dyDescent="0.25">
      <c r="A64" s="49" t="s">
        <v>172</v>
      </c>
      <c r="B64" s="51">
        <v>317</v>
      </c>
      <c r="C64" s="54">
        <v>66</v>
      </c>
      <c r="D64" s="54">
        <v>74</v>
      </c>
      <c r="E64" s="54">
        <v>70</v>
      </c>
      <c r="F64" s="54">
        <v>48</v>
      </c>
      <c r="G64" s="55">
        <v>59</v>
      </c>
      <c r="H64" s="13"/>
      <c r="I64" s="13"/>
    </row>
    <row r="65" spans="1:9" x14ac:dyDescent="0.25">
      <c r="A65" s="50" t="s">
        <v>173</v>
      </c>
      <c r="B65" s="51">
        <f t="shared" ref="B65" si="4">SUM(C65:G65)</f>
        <v>0</v>
      </c>
      <c r="C65" s="54"/>
      <c r="D65" s="54"/>
      <c r="E65" s="54"/>
      <c r="F65" s="54"/>
      <c r="G65" s="55"/>
      <c r="H65" s="13"/>
      <c r="I65" s="13"/>
    </row>
    <row r="66" spans="1:9" x14ac:dyDescent="0.25">
      <c r="A66" s="40" t="s">
        <v>174</v>
      </c>
      <c r="B66" s="41">
        <v>538</v>
      </c>
      <c r="C66" s="41">
        <v>123</v>
      </c>
      <c r="D66" s="41">
        <v>120</v>
      </c>
      <c r="E66" s="41">
        <v>109</v>
      </c>
      <c r="F66" s="41">
        <v>82</v>
      </c>
      <c r="G66" s="44">
        <v>104</v>
      </c>
      <c r="H66" s="13"/>
      <c r="I66" s="13"/>
    </row>
    <row r="67" spans="1:9" x14ac:dyDescent="0.25">
      <c r="A67" s="45" t="s">
        <v>171</v>
      </c>
      <c r="B67" s="51">
        <v>221</v>
      </c>
      <c r="C67" s="54">
        <v>57</v>
      </c>
      <c r="D67" s="54">
        <v>46</v>
      </c>
      <c r="E67" s="54">
        <v>39</v>
      </c>
      <c r="F67" s="54">
        <v>34</v>
      </c>
      <c r="G67" s="55">
        <v>45</v>
      </c>
      <c r="H67" s="13"/>
      <c r="I67" s="13"/>
    </row>
    <row r="68" spans="1:9" x14ac:dyDescent="0.25">
      <c r="A68" s="49" t="s">
        <v>172</v>
      </c>
      <c r="B68" s="51">
        <v>317</v>
      </c>
      <c r="C68" s="54">
        <v>66</v>
      </c>
      <c r="D68" s="54">
        <v>74</v>
      </c>
      <c r="E68" s="54">
        <v>70</v>
      </c>
      <c r="F68" s="54">
        <v>48</v>
      </c>
      <c r="G68" s="55">
        <v>59</v>
      </c>
      <c r="H68" s="13"/>
      <c r="I68" s="13"/>
    </row>
    <row r="69" spans="1:9" x14ac:dyDescent="0.25">
      <c r="A69" s="50" t="s">
        <v>173</v>
      </c>
      <c r="B69" s="51">
        <f t="shared" ref="B69" si="5">SUM(C69:G69)</f>
        <v>0</v>
      </c>
      <c r="C69" s="54"/>
      <c r="D69" s="54"/>
      <c r="E69" s="54"/>
      <c r="F69" s="54"/>
      <c r="G69" s="55"/>
      <c r="H69" s="13"/>
      <c r="I69" s="13"/>
    </row>
    <row r="70" spans="1:9" x14ac:dyDescent="0.25">
      <c r="A70" s="40" t="s">
        <v>175</v>
      </c>
      <c r="B70" s="41">
        <v>538</v>
      </c>
      <c r="C70" s="41">
        <v>123</v>
      </c>
      <c r="D70" s="41">
        <v>120</v>
      </c>
      <c r="E70" s="41">
        <v>109</v>
      </c>
      <c r="F70" s="41">
        <v>82</v>
      </c>
      <c r="G70" s="44">
        <v>104</v>
      </c>
      <c r="H70" s="13"/>
      <c r="I70" s="13"/>
    </row>
    <row r="71" spans="1:9" x14ac:dyDescent="0.25">
      <c r="A71" s="45" t="s">
        <v>171</v>
      </c>
      <c r="B71" s="51">
        <v>221</v>
      </c>
      <c r="C71" s="54">
        <v>57</v>
      </c>
      <c r="D71" s="54">
        <v>46</v>
      </c>
      <c r="E71" s="54">
        <v>39</v>
      </c>
      <c r="F71" s="54">
        <v>34</v>
      </c>
      <c r="G71" s="55">
        <v>45</v>
      </c>
      <c r="H71" s="13"/>
      <c r="I71" s="13"/>
    </row>
    <row r="72" spans="1:9" x14ac:dyDescent="0.25">
      <c r="A72" s="49" t="s">
        <v>172</v>
      </c>
      <c r="B72" s="51">
        <v>317</v>
      </c>
      <c r="C72" s="54">
        <v>66</v>
      </c>
      <c r="D72" s="54">
        <v>74</v>
      </c>
      <c r="E72" s="54">
        <v>70</v>
      </c>
      <c r="F72" s="54">
        <v>48</v>
      </c>
      <c r="G72" s="55">
        <v>59</v>
      </c>
      <c r="H72" s="13"/>
      <c r="I72" s="13"/>
    </row>
    <row r="73" spans="1:9" x14ac:dyDescent="0.25">
      <c r="A73" s="50" t="s">
        <v>173</v>
      </c>
      <c r="B73" s="51">
        <f t="shared" ref="B73" si="6">SUM(C73:G73)</f>
        <v>0</v>
      </c>
      <c r="C73" s="54"/>
      <c r="D73" s="54"/>
      <c r="E73" s="54"/>
      <c r="F73" s="54"/>
      <c r="G73" s="55"/>
      <c r="H73" s="13"/>
      <c r="I73" s="13"/>
    </row>
    <row r="74" spans="1:9" x14ac:dyDescent="0.25">
      <c r="A74" s="37" t="s">
        <v>176</v>
      </c>
      <c r="B74" s="38"/>
      <c r="C74" s="38"/>
      <c r="D74" s="38"/>
      <c r="E74" s="38"/>
      <c r="F74" s="38"/>
      <c r="G74" s="39"/>
      <c r="H74" s="13"/>
      <c r="I74" s="13"/>
    </row>
    <row r="75" spans="1:9" x14ac:dyDescent="0.25">
      <c r="A75" s="40" t="s">
        <v>177</v>
      </c>
      <c r="B75" s="41">
        <v>538</v>
      </c>
      <c r="C75" s="41">
        <v>123</v>
      </c>
      <c r="D75" s="41">
        <v>120</v>
      </c>
      <c r="E75" s="41">
        <v>109</v>
      </c>
      <c r="F75" s="41">
        <v>82</v>
      </c>
      <c r="G75" s="44">
        <v>104</v>
      </c>
      <c r="H75" s="13"/>
      <c r="I75" s="13"/>
    </row>
    <row r="76" spans="1:9" x14ac:dyDescent="0.25">
      <c r="A76" s="45" t="s">
        <v>171</v>
      </c>
      <c r="B76" s="51">
        <v>221</v>
      </c>
      <c r="C76" s="54">
        <v>57</v>
      </c>
      <c r="D76" s="54">
        <v>46</v>
      </c>
      <c r="E76" s="54">
        <v>39</v>
      </c>
      <c r="F76" s="54">
        <v>34</v>
      </c>
      <c r="G76" s="55">
        <v>45</v>
      </c>
      <c r="H76" s="13"/>
      <c r="I76" s="13"/>
    </row>
    <row r="77" spans="1:9" x14ac:dyDescent="0.25">
      <c r="A77" s="49" t="s">
        <v>172</v>
      </c>
      <c r="B77" s="51">
        <v>317</v>
      </c>
      <c r="C77" s="54">
        <v>66</v>
      </c>
      <c r="D77" s="54">
        <v>74</v>
      </c>
      <c r="E77" s="54">
        <v>70</v>
      </c>
      <c r="F77" s="54">
        <v>48</v>
      </c>
      <c r="G77" s="55">
        <v>59</v>
      </c>
      <c r="H77" s="13"/>
      <c r="I77" s="13"/>
    </row>
    <row r="78" spans="1:9" x14ac:dyDescent="0.25">
      <c r="A78" s="50" t="s">
        <v>173</v>
      </c>
      <c r="B78" s="51">
        <f t="shared" ref="B78" si="7">SUM(C78:G78)</f>
        <v>0</v>
      </c>
      <c r="C78" s="54"/>
      <c r="D78" s="54"/>
      <c r="E78" s="54"/>
      <c r="F78" s="54"/>
      <c r="G78" s="55"/>
      <c r="H78" s="13"/>
      <c r="I78" s="13"/>
    </row>
    <row r="79" spans="1:9" x14ac:dyDescent="0.25">
      <c r="A79" s="40" t="s">
        <v>178</v>
      </c>
      <c r="B79" s="41">
        <v>538</v>
      </c>
      <c r="C79" s="41">
        <v>123</v>
      </c>
      <c r="D79" s="41">
        <v>120</v>
      </c>
      <c r="E79" s="41">
        <v>109</v>
      </c>
      <c r="F79" s="41">
        <v>82</v>
      </c>
      <c r="G79" s="44">
        <v>104</v>
      </c>
      <c r="H79" s="13"/>
      <c r="I79" s="13"/>
    </row>
    <row r="80" spans="1:9" x14ac:dyDescent="0.25">
      <c r="A80" s="45" t="s">
        <v>171</v>
      </c>
      <c r="B80" s="51">
        <v>221</v>
      </c>
      <c r="C80" s="54">
        <v>57</v>
      </c>
      <c r="D80" s="54">
        <v>46</v>
      </c>
      <c r="E80" s="54">
        <v>39</v>
      </c>
      <c r="F80" s="54">
        <v>34</v>
      </c>
      <c r="G80" s="55">
        <v>45</v>
      </c>
    </row>
    <row r="81" spans="1:16" x14ac:dyDescent="0.25">
      <c r="A81" s="49" t="s">
        <v>172</v>
      </c>
      <c r="B81" s="51">
        <v>317</v>
      </c>
      <c r="C81" s="54">
        <v>66</v>
      </c>
      <c r="D81" s="54">
        <v>74</v>
      </c>
      <c r="E81" s="54">
        <v>70</v>
      </c>
      <c r="F81" s="54">
        <v>48</v>
      </c>
      <c r="G81" s="55">
        <v>59</v>
      </c>
    </row>
    <row r="82" spans="1:16" x14ac:dyDescent="0.25">
      <c r="A82" s="50" t="s">
        <v>173</v>
      </c>
      <c r="B82" s="51">
        <f t="shared" ref="B82" si="8">SUM(C82:G82)</f>
        <v>0</v>
      </c>
      <c r="C82" s="54"/>
      <c r="D82" s="54"/>
      <c r="E82" s="54"/>
      <c r="F82" s="54"/>
      <c r="G82" s="55"/>
    </row>
    <row r="83" spans="1:16" x14ac:dyDescent="0.25">
      <c r="A83" s="40" t="s">
        <v>179</v>
      </c>
      <c r="B83" s="41">
        <v>538</v>
      </c>
      <c r="C83" s="41">
        <v>123</v>
      </c>
      <c r="D83" s="41">
        <v>120</v>
      </c>
      <c r="E83" s="41">
        <v>109</v>
      </c>
      <c r="F83" s="41">
        <v>82</v>
      </c>
      <c r="G83" s="44">
        <v>104</v>
      </c>
    </row>
    <row r="84" spans="1:16" s="17" customFormat="1" x14ac:dyDescent="0.25">
      <c r="A84" s="45" t="s">
        <v>171</v>
      </c>
      <c r="B84" s="51">
        <v>221</v>
      </c>
      <c r="C84" s="54">
        <v>57</v>
      </c>
      <c r="D84" s="54">
        <v>46</v>
      </c>
      <c r="E84" s="54">
        <v>39</v>
      </c>
      <c r="F84" s="54">
        <v>34</v>
      </c>
      <c r="G84" s="55">
        <v>45</v>
      </c>
      <c r="J84"/>
      <c r="K84"/>
      <c r="L84"/>
      <c r="M84"/>
      <c r="N84"/>
      <c r="O84"/>
      <c r="P84"/>
    </row>
    <row r="85" spans="1:16" x14ac:dyDescent="0.25">
      <c r="A85" s="49" t="s">
        <v>172</v>
      </c>
      <c r="B85" s="51">
        <v>317</v>
      </c>
      <c r="C85" s="54">
        <v>66</v>
      </c>
      <c r="D85" s="54">
        <v>74</v>
      </c>
      <c r="E85" s="54">
        <v>70</v>
      </c>
      <c r="F85" s="54">
        <v>48</v>
      </c>
      <c r="G85" s="55">
        <v>59</v>
      </c>
    </row>
    <row r="86" spans="1:16" x14ac:dyDescent="0.25">
      <c r="A86" s="50" t="s">
        <v>173</v>
      </c>
      <c r="B86" s="51">
        <f t="shared" ref="B86" si="9">SUM(C86:G86)</f>
        <v>0</v>
      </c>
      <c r="C86" s="54"/>
      <c r="D86" s="54"/>
      <c r="E86" s="54"/>
      <c r="F86" s="54"/>
      <c r="G86" s="55"/>
    </row>
    <row r="87" spans="1:16" x14ac:dyDescent="0.25">
      <c r="A87" s="40" t="s">
        <v>180</v>
      </c>
      <c r="B87" s="41">
        <v>538</v>
      </c>
      <c r="C87" s="41">
        <v>123</v>
      </c>
      <c r="D87" s="41">
        <v>120</v>
      </c>
      <c r="E87" s="41">
        <v>109</v>
      </c>
      <c r="F87" s="41">
        <v>82</v>
      </c>
      <c r="G87" s="44">
        <v>104</v>
      </c>
    </row>
    <row r="88" spans="1:16" x14ac:dyDescent="0.25">
      <c r="A88" s="45" t="s">
        <v>171</v>
      </c>
      <c r="B88" s="51">
        <v>240</v>
      </c>
      <c r="C88" s="54">
        <v>73</v>
      </c>
      <c r="D88" s="54">
        <v>46</v>
      </c>
      <c r="E88" s="54">
        <v>39</v>
      </c>
      <c r="F88" s="54">
        <v>37</v>
      </c>
      <c r="G88" s="55">
        <v>45</v>
      </c>
    </row>
    <row r="89" spans="1:16" x14ac:dyDescent="0.25">
      <c r="A89" s="49" t="s">
        <v>172</v>
      </c>
      <c r="B89" s="51">
        <v>298</v>
      </c>
      <c r="C89" s="54">
        <v>50</v>
      </c>
      <c r="D89" s="54">
        <v>74</v>
      </c>
      <c r="E89" s="54">
        <v>70</v>
      </c>
      <c r="F89" s="54">
        <v>45</v>
      </c>
      <c r="G89" s="55">
        <v>59</v>
      </c>
    </row>
    <row r="90" spans="1:16" x14ac:dyDescent="0.25">
      <c r="A90" s="50" t="s">
        <v>173</v>
      </c>
      <c r="B90" s="51">
        <f t="shared" ref="B90" si="10">SUM(C90:G90)</f>
        <v>0</v>
      </c>
      <c r="C90" s="54"/>
      <c r="D90" s="54"/>
      <c r="E90" s="54"/>
      <c r="F90" s="54"/>
      <c r="G90" s="55"/>
    </row>
    <row r="91" spans="1:16" ht="16.5" thickBot="1" x14ac:dyDescent="0.3">
      <c r="A91" s="72" t="s">
        <v>181</v>
      </c>
      <c r="B91" s="106">
        <f>SUM(C91:G91)</f>
        <v>9</v>
      </c>
      <c r="C91" s="107">
        <v>2</v>
      </c>
      <c r="D91" s="107">
        <v>2</v>
      </c>
      <c r="E91" s="107">
        <v>2</v>
      </c>
      <c r="F91" s="107">
        <v>3</v>
      </c>
      <c r="G91" s="108"/>
    </row>
    <row r="92" spans="1:16" ht="16.5" thickBot="1" x14ac:dyDescent="0.3">
      <c r="A92" s="73"/>
      <c r="B92" s="73"/>
      <c r="C92" s="73"/>
      <c r="D92" s="73"/>
      <c r="E92" s="73"/>
      <c r="F92" s="73"/>
      <c r="G92" s="73"/>
    </row>
    <row r="93" spans="1:16" x14ac:dyDescent="0.25">
      <c r="A93" s="74" t="s">
        <v>80</v>
      </c>
      <c r="B93" s="75">
        <f t="shared" ref="B93:G93" si="11">SUM(B94:B95)</f>
        <v>538</v>
      </c>
      <c r="C93" s="76">
        <f t="shared" si="11"/>
        <v>123</v>
      </c>
      <c r="D93" s="76">
        <f t="shared" si="11"/>
        <v>120</v>
      </c>
      <c r="E93" s="76">
        <f t="shared" si="11"/>
        <v>109</v>
      </c>
      <c r="F93" s="76">
        <f t="shared" si="11"/>
        <v>82</v>
      </c>
      <c r="G93" s="77">
        <f t="shared" si="11"/>
        <v>104</v>
      </c>
    </row>
    <row r="94" spans="1:16" x14ac:dyDescent="0.25">
      <c r="A94" s="78" t="s">
        <v>182</v>
      </c>
      <c r="B94" s="41">
        <v>534</v>
      </c>
      <c r="C94" s="41">
        <v>120</v>
      </c>
      <c r="D94" s="41">
        <v>120</v>
      </c>
      <c r="E94" s="41">
        <v>108</v>
      </c>
      <c r="F94" s="41">
        <v>82</v>
      </c>
      <c r="G94" s="44">
        <v>104</v>
      </c>
    </row>
    <row r="95" spans="1:16" x14ac:dyDescent="0.25">
      <c r="A95" s="79" t="s">
        <v>183</v>
      </c>
      <c r="B95" s="51">
        <v>4</v>
      </c>
      <c r="C95" s="80">
        <v>3</v>
      </c>
      <c r="D95" s="80"/>
      <c r="E95" s="80">
        <v>1</v>
      </c>
      <c r="F95" s="80"/>
      <c r="G95" s="57"/>
    </row>
    <row r="96" spans="1:16" ht="35.25" customHeight="1" x14ac:dyDescent="0.25">
      <c r="A96" s="81" t="s">
        <v>184</v>
      </c>
      <c r="B96" s="51">
        <f t="shared" ref="B96:B98" si="12">SUM(C96:G96)</f>
        <v>0</v>
      </c>
      <c r="C96" s="80"/>
      <c r="D96" s="80"/>
      <c r="E96" s="80"/>
      <c r="F96" s="80"/>
      <c r="G96" s="57"/>
    </row>
    <row r="97" spans="1:7" x14ac:dyDescent="0.25">
      <c r="A97" s="82" t="s">
        <v>185</v>
      </c>
      <c r="B97" s="83">
        <v>4</v>
      </c>
      <c r="C97" s="84">
        <v>3</v>
      </c>
      <c r="D97" s="84"/>
      <c r="E97" s="84">
        <v>1</v>
      </c>
      <c r="F97" s="84"/>
      <c r="G97" s="85"/>
    </row>
    <row r="98" spans="1:7" x14ac:dyDescent="0.25">
      <c r="A98" s="82" t="s">
        <v>186</v>
      </c>
      <c r="B98" s="83">
        <f t="shared" si="12"/>
        <v>0</v>
      </c>
      <c r="C98" s="84"/>
      <c r="D98" s="84"/>
      <c r="E98" s="84"/>
      <c r="F98" s="84"/>
      <c r="G98" s="85"/>
    </row>
    <row r="99" spans="1:7" x14ac:dyDescent="0.25">
      <c r="A99" s="86" t="s">
        <v>187</v>
      </c>
      <c r="B99" s="83">
        <v>213</v>
      </c>
      <c r="C99" s="84">
        <v>43</v>
      </c>
      <c r="D99" s="84">
        <v>45</v>
      </c>
      <c r="E99" s="84"/>
      <c r="F99" s="84">
        <v>36</v>
      </c>
      <c r="G99" s="85">
        <v>45</v>
      </c>
    </row>
    <row r="100" spans="1:7" x14ac:dyDescent="0.25">
      <c r="A100" s="87" t="s">
        <v>188</v>
      </c>
      <c r="B100" s="83">
        <v>178</v>
      </c>
      <c r="C100" s="84">
        <v>43</v>
      </c>
      <c r="D100" s="84">
        <v>43</v>
      </c>
      <c r="E100" s="84">
        <v>34</v>
      </c>
      <c r="F100" s="84">
        <v>23</v>
      </c>
      <c r="G100" s="85">
        <v>35</v>
      </c>
    </row>
    <row r="101" spans="1:7" ht="16.5" thickBot="1" x14ac:dyDescent="0.3">
      <c r="A101" s="88" t="s">
        <v>189</v>
      </c>
      <c r="B101" s="89">
        <v>35</v>
      </c>
      <c r="C101" s="90"/>
      <c r="D101" s="90">
        <v>2</v>
      </c>
      <c r="E101" s="90">
        <v>10</v>
      </c>
      <c r="F101" s="90">
        <v>13</v>
      </c>
      <c r="G101" s="91">
        <v>10</v>
      </c>
    </row>
    <row r="102" spans="1:7" ht="14.25" customHeight="1" x14ac:dyDescent="0.25"/>
    <row r="103" spans="1:7" x14ac:dyDescent="0.25">
      <c r="B103" s="126" t="s">
        <v>206</v>
      </c>
      <c r="C103" s="126"/>
      <c r="D103" s="126"/>
      <c r="E103" s="126"/>
      <c r="F103" s="126"/>
    </row>
    <row r="104" spans="1:7" x14ac:dyDescent="0.25">
      <c r="B104" s="18"/>
      <c r="C104" s="18"/>
      <c r="D104" s="8" t="s">
        <v>8</v>
      </c>
      <c r="E104" s="18"/>
      <c r="F104" s="18"/>
    </row>
    <row r="105" spans="1:7" x14ac:dyDescent="0.25">
      <c r="B105" s="18"/>
      <c r="C105" s="18"/>
      <c r="D105" s="8" t="s">
        <v>9</v>
      </c>
      <c r="E105" s="18"/>
      <c r="F105" s="18"/>
    </row>
  </sheetData>
  <mergeCells count="6">
    <mergeCell ref="A4:H4"/>
    <mergeCell ref="B103:F103"/>
    <mergeCell ref="A6:A7"/>
    <mergeCell ref="B6:B7"/>
    <mergeCell ref="C6:G6"/>
    <mergeCell ref="A5:H5"/>
  </mergeCells>
  <dataValidations count="5">
    <dataValidation allowBlank="1" showInputMessage="1" showErrorMessage="1" errorTitle="Lçi nhËp d÷ liÖu" error="ChØ nhËp d÷ liÖu kiÓu sè, kh«ng nhËp ch÷." sqref="C57:G57 C53:G53 C45:G45 C30:E32 C25:E28 D17:G17 F22:G25 C49:G49 D9:G9 C61:G61 L22:M22 C33:G33 C41:G41 C29:G29 C74:G74 D13:G13 C37:G37 D21:G21 B9:B90 B94"/>
    <dataValidation type="whole" allowBlank="1" showInputMessage="1" showErrorMessage="1" errorTitle="Lçi nhËp d÷ liÖu" error="ChØ nhËp d÷ liÖu kiÓu sè, kh«ng nhËp ch÷." sqref="C9 C13 C17 C21 K22">
      <formula1>0</formula1>
      <formula2>100000</formula2>
    </dataValidation>
    <dataValidation type="whole" allowBlank="1" showErrorMessage="1" errorTitle="Lỗi nhập dữ liệu" error="Chỉ nhập dữ liệu số tối đa 2000" sqref="C54:G56 C46:G48 C14:G16 F30:G32 C22:E24 C75:G90 C10:G12 C18:G20 F26:G28 C34:G36 C42:G44 C50:G52 C58:G60 C38:G40 C62:G73 C94:G101">
      <formula1>0</formula1>
      <formula2>2000</formula2>
    </dataValidation>
    <dataValidation allowBlank="1" errorTitle="Lçi nhËp d÷ liÖu" error="ChØ nhËp d÷ liÖu kiÓu sè, kh«ng nhËp ch÷." sqref="B93:G93"/>
    <dataValidation type="whole" allowBlank="1" showInputMessage="1" showErrorMessage="1" errorTitle="Lçi nhËp d÷ liÖu" error="ChØ nhËp d÷ liÖu kiÓu sè, kh«ng nhËp ch÷." sqref="B95:B101">
      <formula1>0</formula1>
      <formula2>1000000</formula2>
    </dataValidation>
  </dataValidations>
  <pageMargins left="0.7" right="0.36" top="0.34" bottom="0.32"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Normal="100" workbookViewId="0">
      <selection activeCell="B70" sqref="B70"/>
    </sheetView>
  </sheetViews>
  <sheetFormatPr defaultRowHeight="15.75" x14ac:dyDescent="0.25"/>
  <cols>
    <col min="1" max="1" width="6.7109375" customWidth="1"/>
    <col min="2" max="2" width="44.7109375" customWidth="1"/>
    <col min="3" max="3" width="12.28515625" customWidth="1"/>
    <col min="4" max="4" width="15.5703125" style="17" customWidth="1"/>
    <col min="5" max="5" width="10.42578125" style="17" customWidth="1"/>
    <col min="6" max="8" width="6.28515625" style="17" customWidth="1"/>
    <col min="9" max="9" width="4.85546875" style="17" customWidth="1"/>
    <col min="10" max="12" width="5" customWidth="1"/>
    <col min="13" max="16" width="4.5703125" customWidth="1"/>
  </cols>
  <sheetData>
    <row r="1" spans="1:16" s="6" customFormat="1" ht="16.5" x14ac:dyDescent="0.25">
      <c r="A1" s="2" t="s">
        <v>191</v>
      </c>
      <c r="D1" s="2"/>
      <c r="E1" s="126" t="s">
        <v>82</v>
      </c>
      <c r="F1" s="126"/>
      <c r="G1" s="126"/>
      <c r="H1" s="126"/>
      <c r="I1" s="2"/>
    </row>
    <row r="2" spans="1:16" s="6" customFormat="1" ht="16.5" x14ac:dyDescent="0.25">
      <c r="A2" s="1" t="s">
        <v>190</v>
      </c>
      <c r="D2" s="2"/>
      <c r="E2" s="2"/>
      <c r="F2" s="2"/>
      <c r="G2" s="2"/>
      <c r="H2" s="2"/>
      <c r="I2" s="2"/>
    </row>
    <row r="3" spans="1:16" s="6" customFormat="1" ht="16.5" x14ac:dyDescent="0.25">
      <c r="D3" s="2"/>
      <c r="E3" s="2"/>
      <c r="F3" s="2"/>
      <c r="G3" s="2"/>
      <c r="H3" s="2"/>
      <c r="I3" s="2"/>
    </row>
    <row r="4" spans="1:16" x14ac:dyDescent="0.25">
      <c r="A4" s="118" t="s">
        <v>0</v>
      </c>
      <c r="B4" s="118"/>
      <c r="C4" s="118"/>
      <c r="D4" s="118"/>
      <c r="E4" s="16"/>
      <c r="F4" s="16"/>
      <c r="G4" s="16"/>
      <c r="H4" s="16"/>
      <c r="I4" s="16"/>
      <c r="J4" s="16"/>
      <c r="K4" s="16"/>
      <c r="L4" s="16"/>
      <c r="M4" s="16"/>
      <c r="N4" s="16"/>
      <c r="O4" s="16"/>
      <c r="P4" s="16"/>
    </row>
    <row r="5" spans="1:16" s="14" customFormat="1" ht="15.75" customHeight="1" x14ac:dyDescent="0.25">
      <c r="A5" s="135" t="s">
        <v>203</v>
      </c>
      <c r="B5" s="135"/>
      <c r="C5" s="135"/>
      <c r="D5" s="135"/>
      <c r="E5" s="135"/>
      <c r="F5" s="135"/>
      <c r="G5" s="135"/>
      <c r="H5" s="135"/>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x14ac:dyDescent="0.25">
      <c r="A7" s="3" t="s">
        <v>1</v>
      </c>
      <c r="B7" s="3" t="s">
        <v>2</v>
      </c>
      <c r="C7" s="3" t="s">
        <v>12</v>
      </c>
      <c r="D7" s="3" t="s">
        <v>13</v>
      </c>
      <c r="E7" s="18"/>
      <c r="F7" s="18"/>
      <c r="G7" s="18"/>
      <c r="H7" s="18"/>
      <c r="I7" s="18"/>
      <c r="J7" s="18"/>
      <c r="K7" s="18"/>
      <c r="L7" s="18"/>
      <c r="M7" s="18"/>
      <c r="N7" s="18"/>
      <c r="O7" s="18"/>
      <c r="P7" s="18"/>
    </row>
    <row r="8" spans="1:16" s="14" customFormat="1" ht="18.75" x14ac:dyDescent="0.25">
      <c r="A8" s="3" t="s">
        <v>3</v>
      </c>
      <c r="B8" s="10" t="s">
        <v>83</v>
      </c>
      <c r="C8" s="4"/>
      <c r="D8" s="4" t="s">
        <v>84</v>
      </c>
      <c r="E8" s="18"/>
      <c r="F8" s="18"/>
      <c r="G8" s="18"/>
      <c r="H8" s="18"/>
      <c r="I8" s="18"/>
      <c r="J8" s="18"/>
      <c r="K8" s="18"/>
      <c r="L8" s="18"/>
      <c r="M8" s="18"/>
      <c r="N8" s="18"/>
      <c r="O8" s="18"/>
      <c r="P8" s="18"/>
    </row>
    <row r="9" spans="1:16" s="14" customFormat="1" x14ac:dyDescent="0.25">
      <c r="A9" s="3" t="s">
        <v>4</v>
      </c>
      <c r="B9" s="10" t="s">
        <v>14</v>
      </c>
      <c r="C9" s="4"/>
      <c r="D9" s="4" t="s">
        <v>15</v>
      </c>
      <c r="E9" s="18"/>
      <c r="F9" s="18"/>
      <c r="G9" s="18"/>
      <c r="H9" s="18"/>
      <c r="I9" s="18"/>
      <c r="J9" s="18"/>
      <c r="K9" s="18"/>
      <c r="L9" s="18"/>
      <c r="M9" s="18"/>
      <c r="N9" s="18"/>
      <c r="O9" s="18"/>
      <c r="P9" s="18"/>
    </row>
    <row r="10" spans="1:16" s="14" customFormat="1" x14ac:dyDescent="0.25">
      <c r="A10" s="4">
        <v>1</v>
      </c>
      <c r="B10" s="5" t="s">
        <v>16</v>
      </c>
      <c r="C10" s="9">
        <v>15</v>
      </c>
      <c r="D10" s="9">
        <v>1.85</v>
      </c>
      <c r="E10" s="18"/>
      <c r="F10" s="18"/>
      <c r="G10" s="18"/>
      <c r="H10" s="18"/>
      <c r="I10" s="18"/>
      <c r="J10" s="18"/>
      <c r="K10" s="18"/>
      <c r="L10" s="18"/>
      <c r="M10" s="18"/>
      <c r="N10" s="18"/>
      <c r="O10" s="18"/>
      <c r="P10" s="18"/>
    </row>
    <row r="11" spans="1:16" s="14" customFormat="1" x14ac:dyDescent="0.25">
      <c r="A11" s="4">
        <v>2</v>
      </c>
      <c r="B11" s="5" t="s">
        <v>17</v>
      </c>
      <c r="C11" s="9">
        <v>4</v>
      </c>
      <c r="D11" s="9">
        <v>1.85</v>
      </c>
      <c r="E11" s="18"/>
      <c r="F11" s="18"/>
      <c r="G11" s="18"/>
      <c r="H11" s="18"/>
      <c r="I11" s="18"/>
      <c r="J11" s="18"/>
      <c r="K11" s="18"/>
      <c r="L11" s="18"/>
      <c r="M11" s="18"/>
      <c r="N11" s="18"/>
      <c r="O11" s="18"/>
      <c r="P11" s="18"/>
    </row>
    <row r="12" spans="1:16" s="14" customFormat="1" x14ac:dyDescent="0.25">
      <c r="A12" s="4">
        <v>3</v>
      </c>
      <c r="B12" s="5" t="s">
        <v>18</v>
      </c>
      <c r="C12" s="9"/>
      <c r="D12" s="9" t="s">
        <v>15</v>
      </c>
      <c r="E12" s="18"/>
      <c r="F12" s="18"/>
      <c r="G12" s="18"/>
      <c r="H12" s="18"/>
      <c r="I12" s="18"/>
      <c r="J12" s="18"/>
      <c r="K12" s="18"/>
      <c r="L12" s="18"/>
      <c r="M12" s="18"/>
      <c r="N12" s="18"/>
      <c r="O12" s="18"/>
      <c r="P12" s="18"/>
    </row>
    <row r="13" spans="1:16" s="14" customFormat="1" x14ac:dyDescent="0.25">
      <c r="A13" s="4">
        <v>4</v>
      </c>
      <c r="B13" s="5" t="s">
        <v>85</v>
      </c>
      <c r="C13" s="9"/>
      <c r="D13" s="9" t="s">
        <v>15</v>
      </c>
      <c r="E13" s="18"/>
      <c r="F13" s="18"/>
      <c r="G13" s="18"/>
      <c r="H13" s="18"/>
      <c r="I13" s="18"/>
      <c r="J13" s="18"/>
      <c r="K13" s="18"/>
      <c r="L13" s="18"/>
      <c r="M13" s="18"/>
      <c r="N13" s="18"/>
      <c r="O13" s="18"/>
      <c r="P13" s="18"/>
    </row>
    <row r="14" spans="1:16" s="14" customFormat="1" x14ac:dyDescent="0.25">
      <c r="A14" s="3" t="s">
        <v>5</v>
      </c>
      <c r="B14" s="10" t="s">
        <v>86</v>
      </c>
      <c r="C14" s="9"/>
      <c r="D14" s="9" t="s">
        <v>15</v>
      </c>
      <c r="E14" s="18"/>
      <c r="F14" s="18"/>
      <c r="G14" s="18"/>
      <c r="H14" s="18"/>
      <c r="I14" s="18"/>
      <c r="J14" s="18"/>
      <c r="K14" s="18"/>
      <c r="L14" s="18"/>
      <c r="M14" s="18"/>
      <c r="N14" s="18"/>
      <c r="O14" s="18"/>
      <c r="P14" s="18"/>
    </row>
    <row r="15" spans="1:16" s="14" customFormat="1" ht="18.75" x14ac:dyDescent="0.25">
      <c r="A15" s="3" t="s">
        <v>6</v>
      </c>
      <c r="B15" s="10" t="s">
        <v>87</v>
      </c>
      <c r="C15" s="9">
        <v>10071</v>
      </c>
      <c r="D15" s="9">
        <v>20</v>
      </c>
      <c r="E15" s="18"/>
      <c r="F15" s="18"/>
      <c r="G15" s="18"/>
      <c r="H15" s="18"/>
      <c r="I15" s="18"/>
      <c r="J15" s="18"/>
      <c r="K15" s="18"/>
      <c r="L15" s="18"/>
      <c r="M15" s="18"/>
      <c r="N15" s="18"/>
      <c r="O15" s="18"/>
      <c r="P15" s="18"/>
    </row>
    <row r="16" spans="1:16" s="14" customFormat="1" ht="18.75" x14ac:dyDescent="0.25">
      <c r="A16" s="3" t="s">
        <v>10</v>
      </c>
      <c r="B16" s="10" t="s">
        <v>88</v>
      </c>
      <c r="C16" s="9">
        <v>2000</v>
      </c>
      <c r="D16" s="9">
        <v>4</v>
      </c>
      <c r="E16" s="18"/>
      <c r="F16" s="18"/>
      <c r="G16" s="18"/>
      <c r="H16" s="18"/>
      <c r="I16" s="18"/>
      <c r="J16" s="18"/>
      <c r="K16" s="18"/>
      <c r="L16" s="18"/>
      <c r="M16" s="18"/>
      <c r="N16" s="18"/>
      <c r="O16" s="18"/>
      <c r="P16" s="18"/>
    </row>
    <row r="17" spans="1:16" s="14" customFormat="1" x14ac:dyDescent="0.25">
      <c r="A17" s="3" t="s">
        <v>11</v>
      </c>
      <c r="B17" s="10" t="s">
        <v>89</v>
      </c>
      <c r="C17" s="9">
        <f>SUM(D18:D26)</f>
        <v>514</v>
      </c>
      <c r="D17" s="9"/>
      <c r="E17" s="18"/>
      <c r="F17" s="18"/>
      <c r="G17" s="18"/>
      <c r="H17" s="18"/>
      <c r="I17" s="18"/>
      <c r="J17" s="18"/>
      <c r="K17" s="18"/>
      <c r="L17" s="18"/>
      <c r="M17" s="18"/>
      <c r="N17" s="18"/>
      <c r="O17" s="18"/>
      <c r="P17" s="18"/>
    </row>
    <row r="18" spans="1:16" s="14" customFormat="1" ht="18.75" x14ac:dyDescent="0.25">
      <c r="A18" s="4">
        <v>1</v>
      </c>
      <c r="B18" s="5" t="s">
        <v>90</v>
      </c>
      <c r="C18" s="9">
        <v>943</v>
      </c>
      <c r="D18" s="9" t="s">
        <v>145</v>
      </c>
      <c r="E18" s="18"/>
      <c r="F18" s="18"/>
      <c r="G18" s="18"/>
      <c r="H18" s="18"/>
      <c r="I18" s="18"/>
      <c r="J18" s="18"/>
      <c r="K18" s="18"/>
      <c r="L18" s="18"/>
      <c r="M18" s="18"/>
      <c r="N18" s="18"/>
      <c r="O18" s="18"/>
      <c r="P18" s="18"/>
    </row>
    <row r="19" spans="1:16" s="14" customFormat="1" ht="18.75" x14ac:dyDescent="0.25">
      <c r="A19" s="4">
        <v>2</v>
      </c>
      <c r="B19" s="5" t="s">
        <v>91</v>
      </c>
      <c r="C19" s="9">
        <v>3</v>
      </c>
      <c r="D19" s="9">
        <v>97</v>
      </c>
      <c r="E19" s="18"/>
      <c r="F19" s="18"/>
      <c r="G19" s="18"/>
      <c r="H19" s="18"/>
      <c r="I19" s="18"/>
      <c r="J19" s="18"/>
      <c r="K19" s="18"/>
      <c r="L19" s="18"/>
      <c r="M19" s="18"/>
      <c r="N19" s="18"/>
      <c r="O19" s="18"/>
      <c r="P19" s="18"/>
    </row>
    <row r="20" spans="1:16" s="14" customFormat="1" ht="34.5" x14ac:dyDescent="0.25">
      <c r="A20" s="4">
        <v>3</v>
      </c>
      <c r="B20" s="11" t="s">
        <v>92</v>
      </c>
      <c r="C20" s="9"/>
      <c r="D20" s="9"/>
      <c r="E20" s="18"/>
      <c r="F20" s="18"/>
      <c r="G20" s="18"/>
      <c r="H20" s="18"/>
      <c r="I20" s="18"/>
      <c r="J20" s="18"/>
      <c r="K20" s="18"/>
      <c r="L20" s="18"/>
      <c r="M20" s="18"/>
      <c r="N20" s="18"/>
      <c r="O20" s="18"/>
      <c r="P20" s="18"/>
    </row>
    <row r="21" spans="1:16" s="14" customFormat="1" ht="18.75" x14ac:dyDescent="0.25">
      <c r="A21" s="4">
        <v>4</v>
      </c>
      <c r="B21" s="11" t="s">
        <v>93</v>
      </c>
      <c r="C21" s="9">
        <v>2</v>
      </c>
      <c r="D21" s="9">
        <v>142</v>
      </c>
      <c r="E21" s="18"/>
      <c r="F21" s="18"/>
      <c r="G21" s="18"/>
      <c r="H21" s="18"/>
      <c r="I21" s="18"/>
      <c r="J21" s="18"/>
      <c r="K21" s="18"/>
      <c r="L21" s="18"/>
      <c r="M21" s="18"/>
      <c r="N21" s="18"/>
      <c r="O21" s="18"/>
      <c r="P21" s="18"/>
    </row>
    <row r="22" spans="1:16" s="14" customFormat="1" ht="18.75" x14ac:dyDescent="0.25">
      <c r="A22" s="4">
        <v>5</v>
      </c>
      <c r="B22" s="11" t="s">
        <v>94</v>
      </c>
      <c r="C22" s="9">
        <v>1</v>
      </c>
      <c r="D22" s="9">
        <v>71</v>
      </c>
      <c r="E22" s="18"/>
      <c r="F22" s="18"/>
      <c r="G22" s="18"/>
      <c r="H22" s="18"/>
      <c r="I22" s="18"/>
      <c r="J22" s="18"/>
      <c r="K22" s="18"/>
      <c r="L22" s="18"/>
      <c r="M22" s="18"/>
      <c r="N22" s="18"/>
      <c r="O22" s="18"/>
      <c r="P22" s="18"/>
    </row>
    <row r="23" spans="1:16" s="14" customFormat="1" ht="18.75" x14ac:dyDescent="0.25">
      <c r="A23" s="4">
        <v>6</v>
      </c>
      <c r="B23" s="11" t="s">
        <v>95</v>
      </c>
      <c r="C23" s="9">
        <v>1</v>
      </c>
      <c r="D23" s="9">
        <v>71</v>
      </c>
      <c r="E23" s="18"/>
      <c r="F23" s="18"/>
      <c r="G23" s="18"/>
      <c r="H23" s="18"/>
      <c r="I23" s="18"/>
      <c r="J23" s="18"/>
      <c r="K23" s="18"/>
      <c r="L23" s="18"/>
      <c r="M23" s="18"/>
      <c r="N23" s="18"/>
      <c r="O23" s="18"/>
      <c r="P23" s="18"/>
    </row>
    <row r="24" spans="1:16" s="14" customFormat="1" ht="18.75" x14ac:dyDescent="0.25">
      <c r="A24" s="4">
        <v>7</v>
      </c>
      <c r="B24" s="11" t="s">
        <v>96</v>
      </c>
      <c r="C24" s="9">
        <v>1</v>
      </c>
      <c r="D24" s="9">
        <v>71</v>
      </c>
      <c r="E24" s="18"/>
      <c r="F24" s="18"/>
      <c r="G24" s="18"/>
      <c r="H24" s="18"/>
      <c r="I24" s="18"/>
      <c r="J24" s="18"/>
      <c r="K24" s="18"/>
      <c r="L24" s="18"/>
      <c r="M24" s="18"/>
      <c r="N24" s="18"/>
      <c r="O24" s="18"/>
      <c r="P24" s="18"/>
    </row>
    <row r="25" spans="1:16" s="14" customFormat="1" ht="34.5" x14ac:dyDescent="0.25">
      <c r="A25" s="4">
        <v>8</v>
      </c>
      <c r="B25" s="11" t="s">
        <v>97</v>
      </c>
      <c r="C25" s="9"/>
      <c r="D25" s="9"/>
      <c r="E25" s="18"/>
      <c r="F25" s="18"/>
      <c r="G25" s="18"/>
      <c r="H25" s="18"/>
      <c r="I25" s="18"/>
      <c r="J25" s="18"/>
      <c r="K25" s="18"/>
      <c r="L25" s="18"/>
      <c r="M25" s="18"/>
      <c r="N25" s="18"/>
      <c r="O25" s="18"/>
      <c r="P25" s="18"/>
    </row>
    <row r="26" spans="1:16" s="14" customFormat="1" ht="34.5" x14ac:dyDescent="0.25">
      <c r="A26" s="4">
        <v>9</v>
      </c>
      <c r="B26" s="11" t="s">
        <v>98</v>
      </c>
      <c r="C26" s="9">
        <v>2</v>
      </c>
      <c r="D26" s="9">
        <v>62</v>
      </c>
      <c r="E26" s="18"/>
      <c r="F26" s="18"/>
      <c r="G26" s="18"/>
      <c r="H26" s="18"/>
      <c r="I26" s="18"/>
      <c r="J26" s="18"/>
      <c r="K26" s="18"/>
      <c r="L26" s="18"/>
      <c r="M26" s="18"/>
      <c r="N26" s="18"/>
      <c r="O26" s="18"/>
      <c r="P26" s="18"/>
    </row>
    <row r="27" spans="1:16" s="14" customFormat="1" ht="31.5" x14ac:dyDescent="0.25">
      <c r="A27" s="3" t="s">
        <v>19</v>
      </c>
      <c r="B27" s="10" t="s">
        <v>99</v>
      </c>
      <c r="C27" s="9"/>
      <c r="D27" s="9" t="s">
        <v>100</v>
      </c>
      <c r="E27" s="18"/>
      <c r="F27" s="18"/>
      <c r="G27" s="18"/>
      <c r="H27" s="18"/>
      <c r="I27" s="18"/>
      <c r="J27" s="18"/>
      <c r="K27" s="18"/>
      <c r="L27" s="18"/>
      <c r="M27" s="18"/>
      <c r="N27" s="18"/>
      <c r="O27" s="18"/>
      <c r="P27" s="18"/>
    </row>
    <row r="28" spans="1:16" s="14" customFormat="1" ht="31.5" x14ac:dyDescent="0.25">
      <c r="A28" s="4">
        <v>1</v>
      </c>
      <c r="B28" s="5" t="s">
        <v>101</v>
      </c>
      <c r="C28" s="9"/>
      <c r="D28" s="9"/>
      <c r="E28" s="18"/>
      <c r="F28" s="18"/>
      <c r="G28" s="18"/>
      <c r="H28" s="18"/>
      <c r="I28" s="18"/>
      <c r="J28" s="18"/>
      <c r="K28" s="18"/>
      <c r="L28" s="18"/>
      <c r="M28" s="18"/>
      <c r="N28" s="18"/>
      <c r="O28" s="18"/>
      <c r="P28" s="18"/>
    </row>
    <row r="29" spans="1:16" s="14" customFormat="1" x14ac:dyDescent="0.25">
      <c r="A29" s="4">
        <v>1.1000000000000001</v>
      </c>
      <c r="B29" s="5" t="s">
        <v>102</v>
      </c>
      <c r="C29" s="9">
        <v>0</v>
      </c>
      <c r="D29" s="9">
        <v>0</v>
      </c>
      <c r="E29" s="18"/>
      <c r="F29" s="18"/>
      <c r="G29" s="18"/>
      <c r="H29" s="18"/>
      <c r="I29" s="18"/>
      <c r="J29" s="18"/>
      <c r="K29" s="18"/>
      <c r="L29" s="18"/>
      <c r="M29" s="18"/>
      <c r="N29" s="18"/>
      <c r="O29" s="18"/>
      <c r="P29" s="18"/>
    </row>
    <row r="30" spans="1:16" s="14" customFormat="1" x14ac:dyDescent="0.25">
      <c r="A30" s="4">
        <v>1.2</v>
      </c>
      <c r="B30" s="5" t="s">
        <v>103</v>
      </c>
      <c r="C30" s="9">
        <v>4</v>
      </c>
      <c r="D30" s="9">
        <v>1</v>
      </c>
      <c r="E30" s="18"/>
      <c r="F30" s="18"/>
      <c r="G30" s="18"/>
      <c r="H30" s="18"/>
      <c r="I30" s="18"/>
      <c r="J30" s="18"/>
      <c r="K30" s="18"/>
      <c r="L30" s="18"/>
      <c r="M30" s="18"/>
      <c r="N30" s="18"/>
      <c r="O30" s="18"/>
      <c r="P30" s="18"/>
    </row>
    <row r="31" spans="1:16" s="14" customFormat="1" x14ac:dyDescent="0.25">
      <c r="A31" s="4">
        <v>1.3</v>
      </c>
      <c r="B31" s="5" t="s">
        <v>104</v>
      </c>
      <c r="C31" s="9">
        <v>4</v>
      </c>
      <c r="D31" s="9">
        <v>1</v>
      </c>
      <c r="E31" s="18"/>
      <c r="F31" s="18"/>
      <c r="G31" s="18"/>
      <c r="H31" s="18"/>
      <c r="I31" s="18"/>
      <c r="J31" s="18"/>
      <c r="K31" s="18"/>
      <c r="L31" s="18"/>
      <c r="M31" s="18"/>
      <c r="N31" s="18"/>
      <c r="O31" s="18"/>
      <c r="P31" s="18"/>
    </row>
    <row r="32" spans="1:16" s="14" customFormat="1" x14ac:dyDescent="0.25">
      <c r="A32" s="4">
        <v>1.4</v>
      </c>
      <c r="B32" s="5" t="s">
        <v>105</v>
      </c>
      <c r="C32" s="9">
        <v>4</v>
      </c>
      <c r="D32" s="9">
        <v>1</v>
      </c>
      <c r="E32" s="18"/>
      <c r="F32" s="18"/>
      <c r="G32" s="18"/>
      <c r="H32" s="18"/>
      <c r="I32" s="18"/>
      <c r="J32" s="18"/>
      <c r="K32" s="18"/>
      <c r="L32" s="18"/>
      <c r="M32" s="18"/>
      <c r="N32" s="18"/>
      <c r="O32" s="18"/>
      <c r="P32" s="18"/>
    </row>
    <row r="33" spans="1:16" s="14" customFormat="1" x14ac:dyDescent="0.25">
      <c r="A33" s="4">
        <v>1.5</v>
      </c>
      <c r="B33" s="5" t="s">
        <v>106</v>
      </c>
      <c r="C33" s="9">
        <v>3</v>
      </c>
      <c r="D33" s="9">
        <v>1</v>
      </c>
      <c r="E33" s="18"/>
      <c r="F33" s="18"/>
      <c r="G33" s="18"/>
      <c r="H33" s="18"/>
      <c r="I33" s="18"/>
      <c r="J33" s="18"/>
      <c r="K33" s="18"/>
      <c r="L33" s="18"/>
      <c r="M33" s="18"/>
      <c r="N33" s="18"/>
      <c r="O33" s="18"/>
      <c r="P33" s="18"/>
    </row>
    <row r="34" spans="1:16" s="14" customFormat="1" ht="31.5" x14ac:dyDescent="0.25">
      <c r="A34" s="4">
        <v>2</v>
      </c>
      <c r="B34" s="5" t="s">
        <v>107</v>
      </c>
      <c r="C34" s="9">
        <v>4</v>
      </c>
      <c r="D34" s="9">
        <v>4</v>
      </c>
      <c r="E34" s="8"/>
      <c r="F34" s="18"/>
      <c r="G34" s="18"/>
      <c r="H34" s="18"/>
      <c r="I34" s="18"/>
      <c r="J34" s="18"/>
      <c r="K34" s="18"/>
      <c r="L34" s="18"/>
      <c r="M34" s="18"/>
      <c r="N34" s="18"/>
      <c r="O34" s="18"/>
      <c r="P34" s="18"/>
    </row>
    <row r="35" spans="1:16" s="14" customFormat="1" x14ac:dyDescent="0.25">
      <c r="A35" s="4">
        <v>2.1</v>
      </c>
      <c r="B35" s="5" t="s">
        <v>102</v>
      </c>
      <c r="C35" s="9">
        <v>4</v>
      </c>
      <c r="D35" s="9">
        <v>4</v>
      </c>
      <c r="E35" s="8"/>
      <c r="F35" s="18"/>
      <c r="G35" s="18"/>
      <c r="H35" s="18"/>
      <c r="I35" s="18"/>
      <c r="J35" s="18"/>
      <c r="K35" s="18"/>
      <c r="L35" s="18"/>
      <c r="M35" s="18"/>
      <c r="N35" s="18"/>
      <c r="O35" s="18"/>
      <c r="P35" s="18"/>
    </row>
    <row r="36" spans="1:16" s="14" customFormat="1" x14ac:dyDescent="0.25">
      <c r="A36" s="4">
        <v>2.2000000000000002</v>
      </c>
      <c r="B36" s="5" t="s">
        <v>103</v>
      </c>
      <c r="C36" s="9">
        <v>0</v>
      </c>
      <c r="D36" s="9"/>
      <c r="E36" s="8"/>
      <c r="F36" s="18"/>
      <c r="G36" s="18"/>
      <c r="H36" s="18"/>
      <c r="I36" s="18"/>
      <c r="J36" s="18"/>
      <c r="K36" s="18"/>
      <c r="L36" s="18"/>
      <c r="M36" s="18"/>
      <c r="N36" s="18"/>
      <c r="O36" s="18"/>
      <c r="P36" s="18"/>
    </row>
    <row r="37" spans="1:16" s="14" customFormat="1" x14ac:dyDescent="0.25">
      <c r="A37" s="4">
        <v>2.2999999999999998</v>
      </c>
      <c r="B37" s="5" t="s">
        <v>104</v>
      </c>
      <c r="C37" s="9">
        <v>0</v>
      </c>
      <c r="D37" s="9"/>
      <c r="E37" s="18"/>
      <c r="F37" s="18"/>
      <c r="G37" s="18"/>
      <c r="H37" s="18"/>
      <c r="I37" s="18"/>
      <c r="J37" s="18"/>
      <c r="K37" s="18"/>
      <c r="L37" s="18"/>
      <c r="M37" s="18"/>
      <c r="N37" s="18"/>
      <c r="O37" s="18"/>
      <c r="P37" s="18"/>
    </row>
    <row r="38" spans="1:16" s="14" customFormat="1" x14ac:dyDescent="0.25">
      <c r="A38" s="4">
        <v>2.4</v>
      </c>
      <c r="B38" s="5" t="s">
        <v>105</v>
      </c>
      <c r="C38" s="9">
        <v>0</v>
      </c>
      <c r="D38" s="9"/>
      <c r="E38" s="18"/>
      <c r="F38" s="18"/>
      <c r="G38" s="18"/>
      <c r="H38" s="18"/>
      <c r="I38" s="18"/>
      <c r="J38" s="18"/>
      <c r="K38" s="18"/>
      <c r="L38" s="18"/>
      <c r="M38" s="18"/>
      <c r="N38" s="18"/>
      <c r="O38" s="18"/>
      <c r="P38" s="18"/>
    </row>
    <row r="39" spans="1:16" x14ac:dyDescent="0.25">
      <c r="A39" s="4">
        <v>2.5</v>
      </c>
      <c r="B39" s="5" t="s">
        <v>106</v>
      </c>
      <c r="C39" s="9">
        <v>0</v>
      </c>
      <c r="D39" s="9"/>
      <c r="E39" s="12"/>
      <c r="F39" s="12"/>
      <c r="G39" s="12"/>
      <c r="H39" s="12"/>
      <c r="I39" s="12"/>
    </row>
    <row r="40" spans="1:16" ht="31.5" x14ac:dyDescent="0.25">
      <c r="A40" s="3" t="s">
        <v>20</v>
      </c>
      <c r="B40" s="10" t="s">
        <v>108</v>
      </c>
      <c r="C40" s="9">
        <v>36</v>
      </c>
      <c r="D40" s="9" t="s">
        <v>146</v>
      </c>
      <c r="E40" s="12"/>
      <c r="F40" s="12"/>
      <c r="G40" s="12"/>
      <c r="H40" s="12"/>
      <c r="I40" s="12"/>
    </row>
    <row r="41" spans="1:16" x14ac:dyDescent="0.25">
      <c r="A41" s="3" t="s">
        <v>21</v>
      </c>
      <c r="B41" s="10" t="s">
        <v>109</v>
      </c>
      <c r="C41" s="9"/>
      <c r="D41" s="9" t="s">
        <v>110</v>
      </c>
      <c r="E41" s="12"/>
      <c r="F41" s="12"/>
      <c r="G41" s="12"/>
      <c r="H41" s="12"/>
      <c r="I41" s="12"/>
    </row>
    <row r="42" spans="1:16" x14ac:dyDescent="0.25">
      <c r="A42" s="4">
        <v>1</v>
      </c>
      <c r="B42" s="5" t="s">
        <v>111</v>
      </c>
      <c r="C42" s="9">
        <v>2</v>
      </c>
      <c r="D42" s="9"/>
      <c r="E42" s="12"/>
      <c r="F42" s="12"/>
      <c r="G42" s="12"/>
      <c r="H42" s="12"/>
      <c r="I42" s="12"/>
    </row>
    <row r="43" spans="1:16" x14ac:dyDescent="0.25">
      <c r="A43" s="4">
        <v>2</v>
      </c>
      <c r="B43" s="5" t="s">
        <v>112</v>
      </c>
      <c r="C43" s="9">
        <v>1</v>
      </c>
      <c r="D43" s="9"/>
      <c r="E43" s="12"/>
      <c r="F43" s="12"/>
      <c r="G43" s="12"/>
      <c r="H43" s="12"/>
      <c r="I43" s="12"/>
    </row>
    <row r="44" spans="1:16" x14ac:dyDescent="0.25">
      <c r="A44" s="4">
        <v>3</v>
      </c>
      <c r="B44" s="5" t="s">
        <v>113</v>
      </c>
      <c r="C44" s="9">
        <v>2</v>
      </c>
      <c r="D44" s="9"/>
      <c r="E44" s="12"/>
      <c r="F44" s="12"/>
      <c r="G44" s="12"/>
      <c r="H44" s="12"/>
      <c r="I44" s="12"/>
    </row>
    <row r="45" spans="1:16" x14ac:dyDescent="0.25">
      <c r="A45" s="4">
        <v>4</v>
      </c>
      <c r="B45" s="5" t="s">
        <v>114</v>
      </c>
      <c r="C45" s="9">
        <v>17</v>
      </c>
      <c r="D45" s="9"/>
      <c r="E45" s="12"/>
      <c r="F45" s="12"/>
      <c r="G45" s="12"/>
      <c r="H45" s="12"/>
      <c r="I45" s="12"/>
    </row>
    <row r="46" spans="1:16" x14ac:dyDescent="0.25">
      <c r="A46" s="4">
        <v>5</v>
      </c>
      <c r="B46" s="5" t="s">
        <v>115</v>
      </c>
      <c r="C46" s="9"/>
      <c r="D46" s="9"/>
      <c r="E46" s="12"/>
      <c r="F46" s="12"/>
      <c r="G46" s="12"/>
      <c r="H46" s="12"/>
      <c r="I46" s="12"/>
    </row>
    <row r="47" spans="1:16" x14ac:dyDescent="0.25">
      <c r="A47" s="4">
        <v>6</v>
      </c>
      <c r="B47" s="5" t="s">
        <v>116</v>
      </c>
      <c r="C47" s="9"/>
      <c r="D47" s="9"/>
      <c r="E47" s="12"/>
      <c r="F47" s="12"/>
      <c r="G47" s="12"/>
      <c r="H47" s="12"/>
      <c r="I47" s="12"/>
    </row>
    <row r="48" spans="1:16" x14ac:dyDescent="0.25">
      <c r="A48" s="12"/>
      <c r="B48" s="12"/>
      <c r="C48" s="9"/>
      <c r="D48" s="9"/>
      <c r="E48" s="12"/>
      <c r="F48" s="12"/>
      <c r="G48" s="12"/>
      <c r="H48" s="12"/>
      <c r="I48" s="12"/>
    </row>
    <row r="49" spans="1:9" ht="34.5" x14ac:dyDescent="0.25">
      <c r="A49" s="4"/>
      <c r="B49" s="4" t="s">
        <v>2</v>
      </c>
      <c r="C49" s="9" t="s">
        <v>23</v>
      </c>
      <c r="D49" s="13"/>
      <c r="E49" s="12"/>
      <c r="F49" s="12"/>
      <c r="G49" s="12"/>
      <c r="H49" s="12"/>
      <c r="I49" s="12"/>
    </row>
    <row r="50" spans="1:9" x14ac:dyDescent="0.25">
      <c r="A50" s="3" t="s">
        <v>22</v>
      </c>
      <c r="B50" s="10" t="s">
        <v>117</v>
      </c>
      <c r="C50" s="9">
        <v>49</v>
      </c>
      <c r="D50" s="13"/>
      <c r="E50" s="12"/>
      <c r="F50" s="12"/>
      <c r="G50" s="12"/>
      <c r="H50" s="12"/>
      <c r="I50" s="12"/>
    </row>
    <row r="51" spans="1:9" x14ac:dyDescent="0.25">
      <c r="A51" s="3" t="s">
        <v>24</v>
      </c>
      <c r="B51" s="10" t="s">
        <v>118</v>
      </c>
      <c r="C51" s="9">
        <v>100</v>
      </c>
      <c r="D51" s="13"/>
      <c r="E51" s="12"/>
      <c r="F51" s="12"/>
      <c r="G51" s="12"/>
      <c r="H51" s="12"/>
      <c r="I51" s="12"/>
    </row>
    <row r="52" spans="1:9" x14ac:dyDescent="0.25">
      <c r="A52" s="12"/>
      <c r="B52" s="12"/>
      <c r="D52" s="13"/>
      <c r="E52" s="12"/>
      <c r="F52" s="12"/>
      <c r="G52" s="12"/>
      <c r="H52" s="12"/>
      <c r="I52" s="12"/>
    </row>
    <row r="53" spans="1:9" ht="41.25" x14ac:dyDescent="0.25">
      <c r="A53" s="4"/>
      <c r="B53" s="4" t="s">
        <v>2</v>
      </c>
      <c r="C53" s="15" t="s">
        <v>128</v>
      </c>
      <c r="D53" s="15" t="s">
        <v>119</v>
      </c>
      <c r="E53" s="15" t="s">
        <v>120</v>
      </c>
      <c r="F53" s="12"/>
      <c r="G53" s="12"/>
      <c r="H53" s="12"/>
      <c r="I53" s="12"/>
    </row>
    <row r="54" spans="1:9" x14ac:dyDescent="0.25">
      <c r="A54" s="3" t="s">
        <v>34</v>
      </c>
      <c r="B54" s="10" t="s">
        <v>121</v>
      </c>
      <c r="C54" s="4">
        <v>0</v>
      </c>
      <c r="D54" s="4">
        <v>0</v>
      </c>
      <c r="E54" s="4">
        <v>0</v>
      </c>
      <c r="F54" s="12"/>
      <c r="G54" s="12"/>
      <c r="H54" s="12"/>
      <c r="I54" s="12"/>
    </row>
    <row r="55" spans="1:9" x14ac:dyDescent="0.25">
      <c r="A55" s="3" t="s">
        <v>36</v>
      </c>
      <c r="B55" s="10" t="s">
        <v>122</v>
      </c>
      <c r="C55" s="4"/>
      <c r="D55" s="4"/>
      <c r="E55" s="4"/>
      <c r="F55" s="12"/>
      <c r="G55" s="12"/>
      <c r="H55" s="12"/>
      <c r="I55" s="12"/>
    </row>
    <row r="56" spans="1:9" x14ac:dyDescent="0.25">
      <c r="A56" s="12"/>
      <c r="B56" s="12"/>
      <c r="C56" s="12"/>
      <c r="D56" s="12"/>
      <c r="E56" s="12"/>
      <c r="F56" s="12"/>
      <c r="G56" s="12"/>
      <c r="H56" s="12"/>
      <c r="I56" s="12"/>
    </row>
    <row r="57" spans="1:9" ht="31.5" x14ac:dyDescent="0.25">
      <c r="A57" s="136" t="s">
        <v>38</v>
      </c>
      <c r="B57" s="136" t="s">
        <v>25</v>
      </c>
      <c r="C57" s="4" t="s">
        <v>26</v>
      </c>
      <c r="D57" s="116" t="s">
        <v>27</v>
      </c>
      <c r="E57" s="116"/>
      <c r="F57" s="116" t="s">
        <v>84</v>
      </c>
      <c r="G57" s="116"/>
      <c r="H57" s="12"/>
      <c r="I57" s="12"/>
    </row>
    <row r="58" spans="1:9" ht="25.5" x14ac:dyDescent="0.25">
      <c r="A58" s="136"/>
      <c r="B58" s="136"/>
      <c r="C58" s="15"/>
      <c r="D58" s="15" t="s">
        <v>28</v>
      </c>
      <c r="E58" s="15" t="s">
        <v>29</v>
      </c>
      <c r="F58" s="15" t="s">
        <v>28</v>
      </c>
      <c r="G58" s="15" t="s">
        <v>29</v>
      </c>
      <c r="H58" s="12"/>
      <c r="I58" s="12"/>
    </row>
    <row r="59" spans="1:9" x14ac:dyDescent="0.25">
      <c r="A59" s="4">
        <v>1</v>
      </c>
      <c r="B59" s="5" t="s">
        <v>30</v>
      </c>
      <c r="C59" s="9">
        <v>8</v>
      </c>
      <c r="D59" s="9">
        <v>24</v>
      </c>
      <c r="E59" s="9">
        <v>12</v>
      </c>
      <c r="F59" s="9">
        <v>254</v>
      </c>
      <c r="G59" s="9">
        <v>127</v>
      </c>
      <c r="H59" s="12"/>
      <c r="I59" s="12"/>
    </row>
    <row r="60" spans="1:9" x14ac:dyDescent="0.25">
      <c r="A60" s="4">
        <v>2</v>
      </c>
      <c r="B60" s="5" t="s">
        <v>31</v>
      </c>
      <c r="C60" s="4"/>
      <c r="D60" s="4"/>
      <c r="E60" s="4"/>
      <c r="F60" s="4"/>
      <c r="G60" s="4"/>
      <c r="H60" s="12"/>
      <c r="I60" s="12"/>
    </row>
    <row r="61" spans="1:9" ht="47.25" customHeight="1" x14ac:dyDescent="0.25">
      <c r="A61" s="134" t="s">
        <v>123</v>
      </c>
      <c r="B61" s="134"/>
      <c r="C61" s="134"/>
      <c r="D61" s="134"/>
      <c r="E61" s="134"/>
      <c r="F61" s="134"/>
      <c r="G61" s="134"/>
    </row>
    <row r="63" spans="1:9" x14ac:dyDescent="0.25">
      <c r="A63" s="4"/>
      <c r="B63" s="4"/>
      <c r="C63" s="4" t="s">
        <v>32</v>
      </c>
      <c r="D63" s="4" t="s">
        <v>33</v>
      </c>
    </row>
    <row r="64" spans="1:9" x14ac:dyDescent="0.25">
      <c r="A64" s="3" t="s">
        <v>40</v>
      </c>
      <c r="B64" s="10" t="s">
        <v>35</v>
      </c>
      <c r="C64" s="5" t="s">
        <v>147</v>
      </c>
      <c r="D64" s="5"/>
    </row>
    <row r="65" spans="1:16" s="17" customFormat="1" x14ac:dyDescent="0.25">
      <c r="A65" s="3" t="s">
        <v>41</v>
      </c>
      <c r="B65" s="10" t="s">
        <v>37</v>
      </c>
      <c r="C65" s="5" t="s">
        <v>147</v>
      </c>
      <c r="D65" s="5"/>
      <c r="J65"/>
      <c r="K65"/>
      <c r="L65"/>
      <c r="M65"/>
      <c r="N65"/>
      <c r="O65"/>
      <c r="P65"/>
    </row>
    <row r="66" spans="1:16" x14ac:dyDescent="0.25">
      <c r="A66" s="3" t="s">
        <v>124</v>
      </c>
      <c r="B66" s="10" t="s">
        <v>39</v>
      </c>
      <c r="C66" s="5" t="s">
        <v>147</v>
      </c>
      <c r="D66" s="5"/>
    </row>
    <row r="67" spans="1:16" x14ac:dyDescent="0.25">
      <c r="A67" s="3" t="s">
        <v>125</v>
      </c>
      <c r="B67" s="10" t="s">
        <v>126</v>
      </c>
      <c r="C67" s="5" t="s">
        <v>147</v>
      </c>
      <c r="D67" s="5"/>
    </row>
    <row r="68" spans="1:16" x14ac:dyDescent="0.25">
      <c r="A68" s="3" t="s">
        <v>127</v>
      </c>
      <c r="B68" s="10" t="s">
        <v>42</v>
      </c>
      <c r="C68" s="5" t="s">
        <v>147</v>
      </c>
      <c r="D68" s="5"/>
    </row>
    <row r="70" spans="1:16" x14ac:dyDescent="0.25">
      <c r="B70" s="112" t="s">
        <v>207</v>
      </c>
      <c r="C70" s="112"/>
      <c r="D70" s="112"/>
      <c r="E70" s="112"/>
      <c r="F70" s="112"/>
      <c r="G70" s="111"/>
    </row>
    <row r="71" spans="1:16" x14ac:dyDescent="0.25">
      <c r="B71" s="112" t="s">
        <v>204</v>
      </c>
      <c r="C71" s="113"/>
      <c r="D71" s="113"/>
      <c r="E71" s="112"/>
      <c r="F71" s="113"/>
    </row>
    <row r="72" spans="1:16" x14ac:dyDescent="0.25">
      <c r="E72" s="8"/>
    </row>
  </sheetData>
  <mergeCells count="8">
    <mergeCell ref="E1:H1"/>
    <mergeCell ref="A61:G61"/>
    <mergeCell ref="A5:H5"/>
    <mergeCell ref="A57:A58"/>
    <mergeCell ref="B57:B58"/>
    <mergeCell ref="D57:E57"/>
    <mergeCell ref="F57:G57"/>
    <mergeCell ref="A4:D4"/>
  </mergeCells>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Zeros="0" tabSelected="1" topLeftCell="A31" workbookViewId="0">
      <selection activeCell="I34" sqref="I34:P34"/>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29" customWidth="1"/>
    <col min="7" max="7" width="5" style="17" customWidth="1"/>
    <col min="8" max="8" width="5.28515625" style="17" customWidth="1"/>
    <col min="9" max="9" width="5.140625" style="17" customWidth="1"/>
    <col min="10" max="10" width="5" customWidth="1"/>
    <col min="11" max="11" width="5" style="30" customWidth="1"/>
    <col min="12" max="12" width="5" customWidth="1"/>
    <col min="13" max="13" width="5.7109375" customWidth="1"/>
    <col min="14" max="14" width="5.5703125" customWidth="1"/>
    <col min="15" max="15" width="5.42578125" customWidth="1"/>
    <col min="16" max="16" width="4.5703125" customWidth="1"/>
  </cols>
  <sheetData>
    <row r="1" spans="1:16" s="6" customFormat="1" ht="16.5" x14ac:dyDescent="0.25">
      <c r="A1" s="2" t="s">
        <v>7</v>
      </c>
      <c r="D1" s="2"/>
      <c r="E1" s="2"/>
      <c r="F1" s="25"/>
      <c r="I1" s="2"/>
      <c r="K1" s="25"/>
      <c r="P1" s="7" t="s">
        <v>129</v>
      </c>
    </row>
    <row r="2" spans="1:16" s="6" customFormat="1" ht="16.5" x14ac:dyDescent="0.25">
      <c r="A2" s="1" t="s">
        <v>148</v>
      </c>
      <c r="D2" s="2"/>
      <c r="E2" s="2"/>
      <c r="F2" s="26"/>
      <c r="G2" s="2"/>
      <c r="H2" s="2"/>
      <c r="I2" s="2"/>
      <c r="K2" s="25"/>
    </row>
    <row r="3" spans="1:16" ht="15.75" customHeight="1" x14ac:dyDescent="0.25">
      <c r="A3" s="118" t="s">
        <v>0</v>
      </c>
      <c r="B3" s="118"/>
      <c r="C3" s="118"/>
      <c r="D3" s="118"/>
      <c r="E3" s="118"/>
      <c r="F3" s="118"/>
      <c r="G3" s="118"/>
      <c r="H3" s="118"/>
      <c r="I3" s="118"/>
      <c r="J3" s="118"/>
      <c r="K3" s="118"/>
      <c r="L3" s="118"/>
      <c r="M3" s="118"/>
      <c r="N3" s="118"/>
      <c r="O3" s="118"/>
      <c r="P3" s="118"/>
    </row>
    <row r="4" spans="1:16" s="14" customFormat="1" ht="19.5" customHeight="1" x14ac:dyDescent="0.25">
      <c r="A4" s="138" t="s">
        <v>199</v>
      </c>
      <c r="B4" s="138"/>
      <c r="C4" s="138"/>
      <c r="D4" s="138"/>
      <c r="E4" s="138"/>
      <c r="F4" s="138"/>
      <c r="G4" s="138"/>
      <c r="H4" s="138"/>
      <c r="I4" s="138"/>
      <c r="J4" s="138"/>
      <c r="K4" s="138"/>
      <c r="L4" s="138"/>
      <c r="M4" s="138"/>
      <c r="N4" s="138"/>
      <c r="O4" s="138"/>
      <c r="P4" s="138"/>
    </row>
    <row r="5" spans="1:16" s="14" customFormat="1" ht="8.25" customHeight="1" x14ac:dyDescent="0.25">
      <c r="A5" s="18"/>
      <c r="B5" s="18"/>
      <c r="C5" s="18"/>
      <c r="D5" s="18"/>
      <c r="E5" s="18"/>
      <c r="F5" s="27"/>
      <c r="G5" s="18"/>
      <c r="H5" s="18"/>
      <c r="I5" s="18"/>
      <c r="J5" s="18"/>
      <c r="K5" s="27"/>
      <c r="L5" s="18"/>
      <c r="M5" s="18"/>
      <c r="N5" s="18"/>
      <c r="O5" s="18"/>
      <c r="P5" s="18"/>
    </row>
    <row r="6" spans="1:16" s="14" customFormat="1" x14ac:dyDescent="0.25">
      <c r="A6" s="139" t="s">
        <v>1</v>
      </c>
      <c r="B6" s="139" t="s">
        <v>2</v>
      </c>
      <c r="C6" s="139" t="s">
        <v>43</v>
      </c>
      <c r="D6" s="139" t="s">
        <v>44</v>
      </c>
      <c r="E6" s="139"/>
      <c r="F6" s="139"/>
      <c r="G6" s="139"/>
      <c r="H6" s="139"/>
      <c r="I6" s="139"/>
      <c r="J6" s="139" t="s">
        <v>45</v>
      </c>
      <c r="K6" s="139"/>
      <c r="L6" s="139"/>
      <c r="M6" s="139" t="s">
        <v>46</v>
      </c>
      <c r="N6" s="139"/>
      <c r="O6" s="139"/>
      <c r="P6" s="139"/>
    </row>
    <row r="7" spans="1:16" s="14" customFormat="1" ht="25.5" x14ac:dyDescent="0.25">
      <c r="A7" s="139"/>
      <c r="B7" s="139"/>
      <c r="C7" s="139"/>
      <c r="D7" s="23" t="s">
        <v>47</v>
      </c>
      <c r="E7" s="23" t="s">
        <v>48</v>
      </c>
      <c r="F7" s="28" t="s">
        <v>49</v>
      </c>
      <c r="G7" s="23" t="s">
        <v>50</v>
      </c>
      <c r="H7" s="23" t="s">
        <v>51</v>
      </c>
      <c r="I7" s="23" t="s">
        <v>52</v>
      </c>
      <c r="J7" s="23" t="s">
        <v>53</v>
      </c>
      <c r="K7" s="28" t="s">
        <v>54</v>
      </c>
      <c r="L7" s="23" t="s">
        <v>55</v>
      </c>
      <c r="M7" s="23" t="s">
        <v>196</v>
      </c>
      <c r="N7" s="23" t="s">
        <v>56</v>
      </c>
      <c r="O7" s="23" t="s">
        <v>197</v>
      </c>
      <c r="P7" s="23" t="s">
        <v>198</v>
      </c>
    </row>
    <row r="8" spans="1:16" s="14" customFormat="1" ht="26.25" customHeight="1" x14ac:dyDescent="0.25">
      <c r="A8" s="139"/>
      <c r="B8" s="21" t="s">
        <v>57</v>
      </c>
      <c r="C8" s="20">
        <v>39</v>
      </c>
      <c r="D8" s="20"/>
      <c r="E8" s="20"/>
      <c r="F8" s="24">
        <v>28</v>
      </c>
      <c r="G8" s="24">
        <v>5</v>
      </c>
      <c r="H8" s="24">
        <f t="shared" ref="H8" si="0">H9+H17+H20</f>
        <v>2</v>
      </c>
      <c r="I8" s="24">
        <v>3</v>
      </c>
      <c r="J8" s="24">
        <v>4</v>
      </c>
      <c r="K8" s="24">
        <v>6</v>
      </c>
      <c r="L8" s="24">
        <v>26</v>
      </c>
      <c r="M8" s="24">
        <v>19</v>
      </c>
      <c r="N8" s="24">
        <v>14</v>
      </c>
      <c r="O8" s="24">
        <f t="shared" ref="O8:P8" si="1">O9+O10+O17+O20</f>
        <v>0</v>
      </c>
      <c r="P8" s="24">
        <f t="shared" si="1"/>
        <v>0</v>
      </c>
    </row>
    <row r="9" spans="1:16" s="95" customFormat="1" x14ac:dyDescent="0.25">
      <c r="A9" s="137" t="s">
        <v>3</v>
      </c>
      <c r="B9" s="114" t="s">
        <v>58</v>
      </c>
      <c r="C9" s="93">
        <v>31</v>
      </c>
      <c r="D9" s="93"/>
      <c r="E9" s="93"/>
      <c r="F9" s="94">
        <v>25</v>
      </c>
      <c r="G9" s="94">
        <v>5</v>
      </c>
      <c r="H9" s="94">
        <f>H10</f>
        <v>1</v>
      </c>
      <c r="I9" s="94">
        <v>0</v>
      </c>
      <c r="J9" s="93">
        <f>J10</f>
        <v>3</v>
      </c>
      <c r="K9" s="94">
        <v>5</v>
      </c>
      <c r="L9" s="93">
        <v>23</v>
      </c>
      <c r="M9" s="34">
        <v>17</v>
      </c>
      <c r="N9" s="34">
        <v>14</v>
      </c>
      <c r="O9" s="93"/>
      <c r="P9" s="93"/>
    </row>
    <row r="10" spans="1:16" s="110" customFormat="1" x14ac:dyDescent="0.25">
      <c r="A10" s="137"/>
      <c r="B10" s="99" t="s">
        <v>130</v>
      </c>
      <c r="C10" s="33">
        <v>23</v>
      </c>
      <c r="D10" s="33"/>
      <c r="E10" s="33"/>
      <c r="F10" s="34">
        <v>17</v>
      </c>
      <c r="G10" s="33">
        <v>5</v>
      </c>
      <c r="H10" s="33">
        <v>1</v>
      </c>
      <c r="I10" s="33"/>
      <c r="J10" s="33">
        <v>3</v>
      </c>
      <c r="K10" s="34">
        <v>3</v>
      </c>
      <c r="L10" s="33">
        <v>18</v>
      </c>
      <c r="M10" s="33">
        <v>14</v>
      </c>
      <c r="N10" s="33">
        <v>10</v>
      </c>
      <c r="O10" s="33"/>
      <c r="P10" s="33"/>
    </row>
    <row r="11" spans="1:16" s="110" customFormat="1" x14ac:dyDescent="0.25">
      <c r="A11" s="33">
        <v>1</v>
      </c>
      <c r="B11" s="99" t="s">
        <v>131</v>
      </c>
      <c r="C11" s="33"/>
      <c r="D11" s="33"/>
      <c r="E11" s="33"/>
      <c r="F11" s="34"/>
      <c r="G11" s="33"/>
      <c r="H11" s="33"/>
      <c r="I11" s="33"/>
      <c r="J11" s="33"/>
      <c r="K11" s="34"/>
      <c r="L11" s="33"/>
      <c r="M11" s="33"/>
      <c r="N11" s="33"/>
      <c r="O11" s="33"/>
      <c r="P11" s="33"/>
    </row>
    <row r="12" spans="1:16" s="110" customFormat="1" x14ac:dyDescent="0.25">
      <c r="A12" s="33">
        <v>2</v>
      </c>
      <c r="B12" s="99" t="s">
        <v>132</v>
      </c>
      <c r="C12" s="33">
        <v>3</v>
      </c>
      <c r="D12" s="33"/>
      <c r="E12" s="33"/>
      <c r="F12" s="34">
        <v>3</v>
      </c>
      <c r="G12" s="33"/>
      <c r="H12" s="33"/>
      <c r="I12" s="33"/>
      <c r="J12" s="33"/>
      <c r="K12" s="34">
        <v>1</v>
      </c>
      <c r="L12" s="33">
        <v>2</v>
      </c>
      <c r="M12" s="33">
        <v>1</v>
      </c>
      <c r="N12" s="33">
        <v>1</v>
      </c>
      <c r="O12" s="33"/>
      <c r="P12" s="33"/>
    </row>
    <row r="13" spans="1:16" s="110" customFormat="1" x14ac:dyDescent="0.25">
      <c r="A13" s="33">
        <v>3</v>
      </c>
      <c r="B13" s="99" t="s">
        <v>133</v>
      </c>
      <c r="C13" s="33">
        <f t="shared" ref="C13:C29" si="2">SUM(D13:I13)</f>
        <v>1</v>
      </c>
      <c r="D13" s="33"/>
      <c r="E13" s="33"/>
      <c r="F13" s="34">
        <v>1</v>
      </c>
      <c r="G13" s="33"/>
      <c r="H13" s="33"/>
      <c r="I13" s="33"/>
      <c r="J13" s="33"/>
      <c r="K13" s="34">
        <v>1</v>
      </c>
      <c r="L13" s="33"/>
      <c r="M13" s="33"/>
      <c r="N13" s="33">
        <v>1</v>
      </c>
      <c r="O13" s="33"/>
      <c r="P13" s="33"/>
    </row>
    <row r="14" spans="1:16" s="110" customFormat="1" x14ac:dyDescent="0.25">
      <c r="A14" s="33">
        <v>4</v>
      </c>
      <c r="B14" s="99" t="s">
        <v>134</v>
      </c>
      <c r="C14" s="33">
        <f t="shared" si="2"/>
        <v>1</v>
      </c>
      <c r="D14" s="33"/>
      <c r="E14" s="33"/>
      <c r="F14" s="34">
        <v>1</v>
      </c>
      <c r="G14" s="33"/>
      <c r="H14" s="33"/>
      <c r="I14" s="33"/>
      <c r="J14" s="33"/>
      <c r="K14" s="34"/>
      <c r="L14" s="33">
        <v>1</v>
      </c>
      <c r="M14" s="33">
        <v>1</v>
      </c>
      <c r="N14" s="33"/>
      <c r="O14" s="33"/>
      <c r="P14" s="33"/>
    </row>
    <row r="15" spans="1:16" s="110" customFormat="1" x14ac:dyDescent="0.25">
      <c r="A15" s="33">
        <v>5</v>
      </c>
      <c r="B15" s="99" t="s">
        <v>135</v>
      </c>
      <c r="C15" s="33">
        <f t="shared" si="2"/>
        <v>1</v>
      </c>
      <c r="D15" s="33"/>
      <c r="E15" s="33"/>
      <c r="F15" s="34">
        <v>1</v>
      </c>
      <c r="G15" s="33"/>
      <c r="H15" s="33"/>
      <c r="I15" s="33"/>
      <c r="J15" s="33"/>
      <c r="K15" s="34"/>
      <c r="L15" s="33">
        <v>1</v>
      </c>
      <c r="M15" s="33"/>
      <c r="N15" s="33">
        <v>1</v>
      </c>
      <c r="O15" s="33"/>
      <c r="P15" s="33"/>
    </row>
    <row r="16" spans="1:16" s="110" customFormat="1" x14ac:dyDescent="0.25">
      <c r="A16" s="33">
        <v>6</v>
      </c>
      <c r="B16" s="99" t="s">
        <v>136</v>
      </c>
      <c r="C16" s="33">
        <f t="shared" si="2"/>
        <v>2</v>
      </c>
      <c r="D16" s="33"/>
      <c r="E16" s="33"/>
      <c r="F16" s="34">
        <v>1</v>
      </c>
      <c r="G16" s="33"/>
      <c r="H16" s="33">
        <v>1</v>
      </c>
      <c r="I16" s="33"/>
      <c r="J16" s="33">
        <v>1</v>
      </c>
      <c r="K16" s="34"/>
      <c r="L16" s="33">
        <v>1</v>
      </c>
      <c r="M16" s="33">
        <v>1</v>
      </c>
      <c r="N16" s="33">
        <v>1</v>
      </c>
      <c r="O16" s="33"/>
      <c r="P16" s="33"/>
    </row>
    <row r="17" spans="1:17" s="14" customFormat="1" x14ac:dyDescent="0.25">
      <c r="A17" s="93" t="s">
        <v>4</v>
      </c>
      <c r="B17" s="114" t="s">
        <v>59</v>
      </c>
      <c r="C17" s="93">
        <f>SUM(C18:C19)</f>
        <v>2</v>
      </c>
      <c r="D17" s="93"/>
      <c r="E17" s="93"/>
      <c r="F17" s="94">
        <f t="shared" ref="F17:L17" si="3">SUM(F18:F19)</f>
        <v>2</v>
      </c>
      <c r="G17" s="93"/>
      <c r="H17" s="93"/>
      <c r="I17" s="93"/>
      <c r="J17" s="93"/>
      <c r="K17" s="94"/>
      <c r="L17" s="93">
        <f t="shared" si="3"/>
        <v>2</v>
      </c>
      <c r="M17" s="93">
        <v>2</v>
      </c>
      <c r="N17" s="93"/>
      <c r="O17" s="93"/>
      <c r="P17" s="93"/>
    </row>
    <row r="18" spans="1:17" s="14" customFormat="1" x14ac:dyDescent="0.25">
      <c r="A18" s="33">
        <v>1</v>
      </c>
      <c r="B18" s="99" t="s">
        <v>60</v>
      </c>
      <c r="C18" s="33">
        <f t="shared" si="2"/>
        <v>1</v>
      </c>
      <c r="D18" s="33"/>
      <c r="E18" s="33"/>
      <c r="F18" s="34">
        <v>1</v>
      </c>
      <c r="G18" s="33"/>
      <c r="H18" s="33"/>
      <c r="I18" s="33"/>
      <c r="J18" s="33"/>
      <c r="K18" s="34"/>
      <c r="L18" s="33">
        <v>1</v>
      </c>
      <c r="M18" s="33">
        <v>1</v>
      </c>
      <c r="N18" s="33"/>
      <c r="O18" s="33"/>
      <c r="P18" s="33"/>
    </row>
    <row r="19" spans="1:17" s="14" customFormat="1" x14ac:dyDescent="0.25">
      <c r="A19" s="33">
        <v>2</v>
      </c>
      <c r="B19" s="99" t="s">
        <v>61</v>
      </c>
      <c r="C19" s="33">
        <f t="shared" si="2"/>
        <v>1</v>
      </c>
      <c r="D19" s="33"/>
      <c r="E19" s="33"/>
      <c r="F19" s="34">
        <v>1</v>
      </c>
      <c r="G19" s="33"/>
      <c r="H19" s="33"/>
      <c r="I19" s="33"/>
      <c r="J19" s="33"/>
      <c r="K19" s="34"/>
      <c r="L19" s="33">
        <v>1</v>
      </c>
      <c r="M19" s="33">
        <v>1</v>
      </c>
      <c r="N19" s="33"/>
      <c r="O19" s="33"/>
      <c r="P19" s="33"/>
    </row>
    <row r="20" spans="1:17" s="14" customFormat="1" x14ac:dyDescent="0.25">
      <c r="A20" s="93" t="s">
        <v>5</v>
      </c>
      <c r="B20" s="114" t="s">
        <v>62</v>
      </c>
      <c r="C20" s="93">
        <f>SUM(C21:C33)</f>
        <v>6</v>
      </c>
      <c r="D20" s="93">
        <f t="shared" ref="D20:K20" si="4">SUM(D21:D33)</f>
        <v>0</v>
      </c>
      <c r="E20" s="93">
        <f t="shared" si="4"/>
        <v>0</v>
      </c>
      <c r="F20" s="93">
        <f t="shared" si="4"/>
        <v>2</v>
      </c>
      <c r="G20" s="93">
        <f t="shared" si="4"/>
        <v>0</v>
      </c>
      <c r="H20" s="93">
        <f t="shared" si="4"/>
        <v>1</v>
      </c>
      <c r="I20" s="93">
        <v>3</v>
      </c>
      <c r="J20" s="93">
        <v>1</v>
      </c>
      <c r="K20" s="93">
        <f t="shared" si="4"/>
        <v>1</v>
      </c>
      <c r="L20" s="93">
        <v>1</v>
      </c>
      <c r="M20" s="93"/>
      <c r="N20" s="93"/>
      <c r="O20" s="93"/>
      <c r="P20" s="93"/>
      <c r="Q20" s="98"/>
    </row>
    <row r="21" spans="1:17" s="14" customFormat="1" x14ac:dyDescent="0.25">
      <c r="A21" s="33">
        <v>1</v>
      </c>
      <c r="B21" s="99" t="s">
        <v>63</v>
      </c>
      <c r="C21" s="33">
        <f t="shared" si="2"/>
        <v>0</v>
      </c>
      <c r="D21" s="33"/>
      <c r="E21" s="33"/>
      <c r="F21" s="34"/>
      <c r="G21" s="33"/>
      <c r="H21" s="33"/>
      <c r="I21" s="33"/>
      <c r="J21" s="33"/>
      <c r="K21" s="34"/>
      <c r="L21" s="33"/>
      <c r="M21" s="33"/>
      <c r="N21" s="33"/>
      <c r="O21" s="33"/>
      <c r="P21" s="33"/>
    </row>
    <row r="22" spans="1:17" s="14" customFormat="1" x14ac:dyDescent="0.25">
      <c r="A22" s="33">
        <v>2</v>
      </c>
      <c r="B22" s="99" t="s">
        <v>64</v>
      </c>
      <c r="C22" s="33">
        <f t="shared" si="2"/>
        <v>1</v>
      </c>
      <c r="D22" s="33"/>
      <c r="E22" s="33"/>
      <c r="F22" s="34"/>
      <c r="G22" s="33"/>
      <c r="H22" s="33">
        <v>1</v>
      </c>
      <c r="I22" s="33"/>
      <c r="J22" s="33"/>
      <c r="K22" s="34"/>
      <c r="L22" s="33"/>
      <c r="M22" s="33"/>
      <c r="N22" s="33"/>
      <c r="O22" s="33"/>
      <c r="P22" s="33"/>
    </row>
    <row r="23" spans="1:17" x14ac:dyDescent="0.25">
      <c r="A23" s="33">
        <v>3</v>
      </c>
      <c r="B23" s="99" t="s">
        <v>65</v>
      </c>
      <c r="C23" s="33">
        <f t="shared" si="2"/>
        <v>0</v>
      </c>
      <c r="D23" s="33"/>
      <c r="E23" s="33"/>
      <c r="F23" s="34"/>
      <c r="G23" s="33"/>
      <c r="H23" s="33"/>
      <c r="I23" s="33"/>
      <c r="J23" s="33"/>
      <c r="K23" s="34"/>
      <c r="L23" s="33"/>
      <c r="M23" s="33"/>
      <c r="N23" s="33"/>
      <c r="O23" s="33"/>
      <c r="P23" s="33"/>
    </row>
    <row r="24" spans="1:17" x14ac:dyDescent="0.25">
      <c r="A24" s="33">
        <v>4</v>
      </c>
      <c r="B24" s="99" t="s">
        <v>66</v>
      </c>
      <c r="C24" s="33"/>
      <c r="D24" s="33"/>
      <c r="E24" s="33"/>
      <c r="F24" s="34"/>
      <c r="G24" s="33"/>
      <c r="H24" s="33"/>
      <c r="I24" s="33"/>
      <c r="J24" s="33"/>
      <c r="K24" s="34"/>
      <c r="L24" s="33"/>
      <c r="M24" s="33"/>
      <c r="N24" s="33"/>
      <c r="O24" s="33"/>
      <c r="P24" s="33"/>
    </row>
    <row r="25" spans="1:17" x14ac:dyDescent="0.25">
      <c r="A25" s="33">
        <v>5</v>
      </c>
      <c r="B25" s="99" t="s">
        <v>137</v>
      </c>
      <c r="C25" s="33">
        <f t="shared" si="2"/>
        <v>1</v>
      </c>
      <c r="D25" s="33"/>
      <c r="E25" s="33"/>
      <c r="F25" s="34">
        <v>1</v>
      </c>
      <c r="G25" s="33"/>
      <c r="H25" s="33"/>
      <c r="I25" s="33"/>
      <c r="J25" s="33"/>
      <c r="K25" s="34">
        <v>1</v>
      </c>
      <c r="L25" s="33"/>
      <c r="M25" s="33"/>
      <c r="N25" s="33"/>
      <c r="O25" s="33"/>
      <c r="P25" s="33"/>
    </row>
    <row r="26" spans="1:17" x14ac:dyDescent="0.25">
      <c r="A26" s="33">
        <v>6</v>
      </c>
      <c r="B26" s="99" t="s">
        <v>138</v>
      </c>
      <c r="C26" s="33">
        <f t="shared" si="2"/>
        <v>0</v>
      </c>
      <c r="D26" s="33"/>
      <c r="E26" s="33"/>
      <c r="F26" s="34"/>
      <c r="G26" s="33"/>
      <c r="H26" s="33"/>
      <c r="I26" s="33"/>
      <c r="J26" s="33"/>
      <c r="K26" s="34"/>
      <c r="L26" s="33"/>
      <c r="M26" s="33"/>
      <c r="N26" s="33"/>
      <c r="O26" s="33"/>
      <c r="P26" s="33"/>
    </row>
    <row r="27" spans="1:17" x14ac:dyDescent="0.25">
      <c r="A27" s="33">
        <v>7</v>
      </c>
      <c r="B27" s="99" t="s">
        <v>154</v>
      </c>
      <c r="C27" s="33">
        <f t="shared" si="2"/>
        <v>0</v>
      </c>
      <c r="D27" s="33"/>
      <c r="E27" s="33"/>
      <c r="F27" s="34"/>
      <c r="G27" s="33"/>
      <c r="H27" s="33"/>
      <c r="I27" s="33"/>
      <c r="J27" s="33"/>
      <c r="K27" s="34"/>
      <c r="L27" s="33"/>
      <c r="M27" s="33"/>
      <c r="N27" s="33"/>
      <c r="O27" s="33"/>
      <c r="P27" s="33"/>
    </row>
    <row r="28" spans="1:17" ht="18.75" customHeight="1" x14ac:dyDescent="0.25">
      <c r="A28" s="33">
        <v>8</v>
      </c>
      <c r="B28" s="99" t="s">
        <v>139</v>
      </c>
      <c r="C28" s="33">
        <f t="shared" si="2"/>
        <v>0</v>
      </c>
      <c r="D28" s="33"/>
      <c r="E28" s="33"/>
      <c r="F28" s="34"/>
      <c r="G28" s="33"/>
      <c r="H28" s="33"/>
      <c r="I28" s="33"/>
      <c r="J28" s="33"/>
      <c r="K28" s="34"/>
      <c r="L28" s="33"/>
      <c r="M28" s="33"/>
      <c r="N28" s="33"/>
      <c r="O28" s="33"/>
      <c r="P28" s="33"/>
    </row>
    <row r="29" spans="1:17" x14ac:dyDescent="0.25">
      <c r="A29" s="33">
        <v>9</v>
      </c>
      <c r="B29" s="99" t="s">
        <v>149</v>
      </c>
      <c r="C29" s="33">
        <f t="shared" si="2"/>
        <v>1</v>
      </c>
      <c r="D29" s="33"/>
      <c r="E29" s="33"/>
      <c r="F29" s="34">
        <v>1</v>
      </c>
      <c r="G29" s="33"/>
      <c r="H29" s="33"/>
      <c r="I29" s="33"/>
      <c r="J29" s="33"/>
      <c r="K29" s="34"/>
      <c r="L29" s="33">
        <v>1</v>
      </c>
      <c r="M29" s="33"/>
      <c r="N29" s="33"/>
      <c r="O29" s="33"/>
      <c r="P29" s="33"/>
    </row>
    <row r="30" spans="1:17" x14ac:dyDescent="0.25">
      <c r="A30" s="33">
        <v>10</v>
      </c>
      <c r="B30" s="99" t="s">
        <v>150</v>
      </c>
      <c r="C30" s="33">
        <v>2</v>
      </c>
      <c r="D30" s="33"/>
      <c r="E30" s="33"/>
      <c r="F30" s="34"/>
      <c r="G30" s="33"/>
      <c r="H30" s="33"/>
      <c r="I30" s="33">
        <v>3</v>
      </c>
      <c r="J30" s="33"/>
      <c r="K30" s="34"/>
      <c r="L30" s="33"/>
      <c r="M30" s="33"/>
      <c r="N30" s="33"/>
      <c r="O30" s="33"/>
      <c r="P30" s="33"/>
    </row>
    <row r="31" spans="1:17" x14ac:dyDescent="0.25">
      <c r="A31" s="33">
        <v>11</v>
      </c>
      <c r="B31" s="99" t="s">
        <v>151</v>
      </c>
      <c r="C31" s="33">
        <v>1</v>
      </c>
      <c r="D31" s="33"/>
      <c r="E31" s="33"/>
      <c r="F31" s="34"/>
      <c r="G31" s="33"/>
      <c r="H31" s="33"/>
      <c r="I31" s="33">
        <v>1</v>
      </c>
      <c r="J31" s="33"/>
      <c r="K31" s="34"/>
      <c r="L31" s="33"/>
      <c r="M31" s="33"/>
      <c r="N31" s="33"/>
      <c r="O31" s="33"/>
      <c r="P31" s="33"/>
    </row>
    <row r="32" spans="1:17" x14ac:dyDescent="0.25">
      <c r="A32" s="33">
        <v>12</v>
      </c>
      <c r="B32" s="99" t="s">
        <v>152</v>
      </c>
      <c r="C32" s="33"/>
      <c r="D32" s="33"/>
      <c r="E32" s="33"/>
      <c r="F32" s="34"/>
      <c r="G32" s="33"/>
      <c r="H32" s="33"/>
      <c r="I32" s="33"/>
      <c r="J32" s="33"/>
      <c r="K32" s="34"/>
      <c r="L32" s="33"/>
      <c r="M32" s="33"/>
      <c r="N32" s="33"/>
      <c r="O32" s="33"/>
      <c r="P32" s="33"/>
    </row>
    <row r="33" spans="1:16" x14ac:dyDescent="0.25">
      <c r="A33" s="33">
        <v>13</v>
      </c>
      <c r="B33" s="99" t="s">
        <v>153</v>
      </c>
      <c r="C33" s="33"/>
      <c r="D33" s="33"/>
      <c r="E33" s="33"/>
      <c r="F33" s="34"/>
      <c r="G33" s="33"/>
      <c r="H33" s="33"/>
      <c r="I33" s="33"/>
      <c r="J33" s="33"/>
      <c r="K33" s="34"/>
      <c r="L33" s="33"/>
      <c r="M33" s="33"/>
      <c r="N33" s="33"/>
      <c r="O33" s="33"/>
      <c r="P33" s="33"/>
    </row>
    <row r="34" spans="1:16" x14ac:dyDescent="0.25">
      <c r="I34" s="126" t="s">
        <v>208</v>
      </c>
      <c r="J34" s="126"/>
      <c r="K34" s="126"/>
      <c r="L34" s="126"/>
      <c r="M34" s="126"/>
      <c r="N34" s="126"/>
      <c r="O34" s="126"/>
      <c r="P34" s="126"/>
    </row>
    <row r="35" spans="1:16" x14ac:dyDescent="0.25">
      <c r="I35" s="111"/>
      <c r="J35" s="111"/>
      <c r="K35"/>
      <c r="L35" s="30"/>
      <c r="M35" s="109" t="s">
        <v>8</v>
      </c>
      <c r="P35" s="111"/>
    </row>
    <row r="36" spans="1:16" x14ac:dyDescent="0.25">
      <c r="K36"/>
    </row>
    <row r="37" spans="1:16" x14ac:dyDescent="0.25">
      <c r="K37"/>
    </row>
  </sheetData>
  <mergeCells count="10">
    <mergeCell ref="I34:P34"/>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U12" sqref="U12"/>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29" customWidth="1"/>
    <col min="7" max="7" width="5" style="17" customWidth="1"/>
    <col min="8" max="8" width="5.28515625" style="17" customWidth="1"/>
    <col min="9" max="9" width="5.140625" style="17" customWidth="1"/>
    <col min="10" max="10" width="5" customWidth="1"/>
    <col min="11" max="11" width="5" style="30" customWidth="1"/>
    <col min="12" max="12" width="5" customWidth="1"/>
    <col min="13" max="13" width="5.7109375" customWidth="1"/>
    <col min="14" max="14" width="5.5703125" customWidth="1"/>
    <col min="15" max="15" width="5.42578125" customWidth="1"/>
    <col min="16" max="16" width="4.5703125" customWidth="1"/>
  </cols>
  <sheetData>
    <row r="1" spans="1:16" s="6" customFormat="1" ht="16.5" x14ac:dyDescent="0.25">
      <c r="A1" s="2" t="s">
        <v>7</v>
      </c>
      <c r="D1" s="2"/>
      <c r="E1" s="2"/>
      <c r="F1" s="25"/>
      <c r="I1" s="2"/>
      <c r="K1" s="25"/>
      <c r="P1" s="7" t="s">
        <v>129</v>
      </c>
    </row>
    <row r="2" spans="1:16" s="6" customFormat="1" ht="16.5" x14ac:dyDescent="0.25">
      <c r="A2" s="1" t="s">
        <v>148</v>
      </c>
      <c r="D2" s="2"/>
      <c r="E2" s="2"/>
      <c r="F2" s="26"/>
      <c r="G2" s="2"/>
      <c r="H2" s="2"/>
      <c r="I2" s="2"/>
      <c r="K2" s="25"/>
    </row>
    <row r="3" spans="1:16" ht="15.75" customHeight="1" x14ac:dyDescent="0.25">
      <c r="A3" s="118" t="s">
        <v>0</v>
      </c>
      <c r="B3" s="118"/>
      <c r="C3" s="118"/>
      <c r="D3" s="118"/>
      <c r="E3" s="118"/>
      <c r="F3" s="118"/>
      <c r="G3" s="118"/>
      <c r="H3" s="118"/>
      <c r="I3" s="118"/>
      <c r="J3" s="118"/>
      <c r="K3" s="118"/>
      <c r="L3" s="118"/>
      <c r="M3" s="118"/>
      <c r="N3" s="118"/>
      <c r="O3" s="118"/>
      <c r="P3" s="118"/>
    </row>
    <row r="4" spans="1:16" s="14" customFormat="1" ht="19.5" customHeight="1" x14ac:dyDescent="0.25">
      <c r="A4" s="138" t="s">
        <v>199</v>
      </c>
      <c r="B4" s="138"/>
      <c r="C4" s="138"/>
      <c r="D4" s="138"/>
      <c r="E4" s="138"/>
      <c r="F4" s="138"/>
      <c r="G4" s="138"/>
      <c r="H4" s="138"/>
      <c r="I4" s="138"/>
      <c r="J4" s="138"/>
      <c r="K4" s="138"/>
      <c r="L4" s="138"/>
      <c r="M4" s="138"/>
      <c r="N4" s="138"/>
      <c r="O4" s="138"/>
      <c r="P4" s="138"/>
    </row>
    <row r="5" spans="1:16" s="14" customFormat="1" x14ac:dyDescent="0.25">
      <c r="A5" s="101"/>
      <c r="B5" s="101"/>
      <c r="C5" s="101"/>
      <c r="D5" s="101"/>
      <c r="E5" s="101"/>
      <c r="F5" s="27"/>
      <c r="G5" s="101"/>
      <c r="H5" s="101"/>
      <c r="I5" s="101"/>
      <c r="J5" s="101"/>
      <c r="K5" s="27"/>
      <c r="L5" s="101"/>
      <c r="M5" s="101"/>
      <c r="N5" s="101"/>
      <c r="O5" s="101"/>
      <c r="P5" s="101"/>
    </row>
    <row r="6" spans="1:16" s="14" customFormat="1" x14ac:dyDescent="0.25">
      <c r="A6" s="139" t="s">
        <v>1</v>
      </c>
      <c r="B6" s="139" t="s">
        <v>2</v>
      </c>
      <c r="C6" s="139" t="s">
        <v>43</v>
      </c>
      <c r="D6" s="139" t="s">
        <v>44</v>
      </c>
      <c r="E6" s="139"/>
      <c r="F6" s="139"/>
      <c r="G6" s="139"/>
      <c r="H6" s="139"/>
      <c r="I6" s="139"/>
      <c r="J6" s="139" t="s">
        <v>45</v>
      </c>
      <c r="K6" s="139"/>
      <c r="L6" s="139"/>
      <c r="M6" s="139" t="s">
        <v>46</v>
      </c>
      <c r="N6" s="139"/>
      <c r="O6" s="139"/>
      <c r="P6" s="139"/>
    </row>
    <row r="7" spans="1:16" s="14" customFormat="1" ht="25.5" x14ac:dyDescent="0.25">
      <c r="A7" s="139"/>
      <c r="B7" s="139"/>
      <c r="C7" s="139"/>
      <c r="D7" s="23" t="s">
        <v>47</v>
      </c>
      <c r="E7" s="23" t="s">
        <v>48</v>
      </c>
      <c r="F7" s="28" t="s">
        <v>49</v>
      </c>
      <c r="G7" s="23" t="s">
        <v>50</v>
      </c>
      <c r="H7" s="23" t="s">
        <v>51</v>
      </c>
      <c r="I7" s="23" t="s">
        <v>52</v>
      </c>
      <c r="J7" s="23" t="s">
        <v>53</v>
      </c>
      <c r="K7" s="28" t="s">
        <v>54</v>
      </c>
      <c r="L7" s="23" t="s">
        <v>55</v>
      </c>
      <c r="M7" s="23" t="s">
        <v>196</v>
      </c>
      <c r="N7" s="23" t="s">
        <v>56</v>
      </c>
      <c r="O7" s="23" t="s">
        <v>197</v>
      </c>
      <c r="P7" s="23" t="s">
        <v>198</v>
      </c>
    </row>
    <row r="8" spans="1:16" s="14" customFormat="1" ht="31.5" x14ac:dyDescent="0.25">
      <c r="A8" s="139"/>
      <c r="B8" s="21" t="s">
        <v>57</v>
      </c>
      <c r="C8" s="104">
        <v>40</v>
      </c>
      <c r="D8" s="104"/>
      <c r="E8" s="104"/>
      <c r="F8" s="24">
        <v>29</v>
      </c>
      <c r="G8" s="24">
        <v>5</v>
      </c>
      <c r="H8" s="24">
        <f t="shared" ref="H8" si="0">H9+H17+H20</f>
        <v>2</v>
      </c>
      <c r="I8" s="24">
        <v>4</v>
      </c>
      <c r="J8" s="24">
        <v>2</v>
      </c>
      <c r="K8" s="24">
        <v>12</v>
      </c>
      <c r="L8" s="24">
        <v>20</v>
      </c>
      <c r="M8" s="24"/>
      <c r="N8" s="24"/>
      <c r="O8" s="24">
        <f t="shared" ref="O8:P8" si="1">O9+O10+O17+O20</f>
        <v>0</v>
      </c>
      <c r="P8" s="24">
        <f t="shared" si="1"/>
        <v>0</v>
      </c>
    </row>
    <row r="9" spans="1:16" s="95" customFormat="1" x14ac:dyDescent="0.25">
      <c r="A9" s="140" t="s">
        <v>3</v>
      </c>
      <c r="B9" s="21" t="s">
        <v>58</v>
      </c>
      <c r="C9" s="103">
        <f>SUM(D9:I9)</f>
        <v>28</v>
      </c>
      <c r="D9" s="103"/>
      <c r="E9" s="103"/>
      <c r="F9" s="92">
        <v>23</v>
      </c>
      <c r="G9" s="92">
        <f>4+G10</f>
        <v>4</v>
      </c>
      <c r="H9" s="92">
        <f>H10</f>
        <v>1</v>
      </c>
      <c r="I9" s="92">
        <v>0</v>
      </c>
      <c r="J9" s="93">
        <f>J10</f>
        <v>1</v>
      </c>
      <c r="K9" s="94">
        <v>8</v>
      </c>
      <c r="L9" s="93">
        <v>18</v>
      </c>
      <c r="M9" s="24">
        <v>9</v>
      </c>
      <c r="N9" s="24">
        <v>10</v>
      </c>
      <c r="O9" s="103"/>
      <c r="P9" s="103"/>
    </row>
    <row r="10" spans="1:16" s="100" customFormat="1" x14ac:dyDescent="0.25">
      <c r="A10" s="140"/>
      <c r="B10" s="99" t="s">
        <v>130</v>
      </c>
      <c r="C10" s="33">
        <f>SUM(D10:I10)</f>
        <v>7</v>
      </c>
      <c r="D10" s="33"/>
      <c r="E10" s="33"/>
      <c r="F10" s="34">
        <f>SUM(F11:F16)</f>
        <v>6</v>
      </c>
      <c r="G10" s="33">
        <f t="shared" ref="G10:L10" si="2">SUM(G12:G16)</f>
        <v>0</v>
      </c>
      <c r="H10" s="33">
        <v>1</v>
      </c>
      <c r="I10" s="33"/>
      <c r="J10" s="31">
        <f t="shared" si="2"/>
        <v>1</v>
      </c>
      <c r="K10" s="32">
        <v>2</v>
      </c>
      <c r="L10" s="31">
        <f t="shared" si="2"/>
        <v>4</v>
      </c>
      <c r="M10" s="33">
        <v>2</v>
      </c>
      <c r="N10" s="33">
        <v>5</v>
      </c>
      <c r="O10" s="33"/>
      <c r="P10" s="33"/>
    </row>
    <row r="11" spans="1:16" s="14" customFormat="1" x14ac:dyDescent="0.25">
      <c r="A11" s="104">
        <v>1</v>
      </c>
      <c r="B11" s="22" t="s">
        <v>131</v>
      </c>
      <c r="C11" s="104"/>
      <c r="D11" s="104"/>
      <c r="E11" s="104"/>
      <c r="F11" s="24"/>
      <c r="G11" s="104"/>
      <c r="H11" s="104"/>
      <c r="I11" s="104"/>
      <c r="J11" s="31"/>
      <c r="K11" s="32"/>
      <c r="L11" s="31"/>
      <c r="M11" s="33"/>
      <c r="N11" s="33"/>
      <c r="O11" s="104"/>
      <c r="P11" s="104"/>
    </row>
    <row r="12" spans="1:16" s="14" customFormat="1" x14ac:dyDescent="0.25">
      <c r="A12" s="104">
        <v>2</v>
      </c>
      <c r="B12" s="22" t="s">
        <v>132</v>
      </c>
      <c r="C12" s="104">
        <v>2</v>
      </c>
      <c r="D12" s="104"/>
      <c r="E12" s="104"/>
      <c r="F12" s="24">
        <v>2</v>
      </c>
      <c r="G12" s="104"/>
      <c r="H12" s="104"/>
      <c r="I12" s="104"/>
      <c r="J12" s="31"/>
      <c r="K12" s="32">
        <v>1</v>
      </c>
      <c r="L12" s="31">
        <v>1</v>
      </c>
      <c r="M12" s="33">
        <v>1</v>
      </c>
      <c r="N12" s="33">
        <v>1</v>
      </c>
      <c r="O12" s="104"/>
      <c r="P12" s="104"/>
    </row>
    <row r="13" spans="1:16" s="14" customFormat="1" x14ac:dyDescent="0.25">
      <c r="A13" s="104">
        <v>3</v>
      </c>
      <c r="B13" s="22" t="s">
        <v>133</v>
      </c>
      <c r="C13" s="104">
        <f t="shared" ref="C13:C33" si="3">SUM(D13:I13)</f>
        <v>1</v>
      </c>
      <c r="D13" s="104"/>
      <c r="E13" s="104"/>
      <c r="F13" s="24">
        <v>1</v>
      </c>
      <c r="G13" s="104"/>
      <c r="H13" s="104"/>
      <c r="I13" s="104"/>
      <c r="J13" s="31"/>
      <c r="K13" s="32">
        <v>1</v>
      </c>
      <c r="L13" s="31"/>
      <c r="M13" s="33"/>
      <c r="N13" s="33">
        <v>1</v>
      </c>
      <c r="O13" s="104"/>
      <c r="P13" s="104"/>
    </row>
    <row r="14" spans="1:16" s="14" customFormat="1" x14ac:dyDescent="0.25">
      <c r="A14" s="104">
        <v>4</v>
      </c>
      <c r="B14" s="22" t="s">
        <v>134</v>
      </c>
      <c r="C14" s="104">
        <f t="shared" si="3"/>
        <v>1</v>
      </c>
      <c r="D14" s="104"/>
      <c r="E14" s="104"/>
      <c r="F14" s="24">
        <v>1</v>
      </c>
      <c r="G14" s="104"/>
      <c r="H14" s="104"/>
      <c r="I14" s="104"/>
      <c r="J14" s="31"/>
      <c r="K14" s="32"/>
      <c r="L14" s="31">
        <v>1</v>
      </c>
      <c r="M14" s="33">
        <v>1</v>
      </c>
      <c r="N14" s="31"/>
      <c r="O14" s="104"/>
      <c r="P14" s="104"/>
    </row>
    <row r="15" spans="1:16" s="14" customFormat="1" x14ac:dyDescent="0.25">
      <c r="A15" s="104">
        <v>5</v>
      </c>
      <c r="B15" s="22" t="s">
        <v>135</v>
      </c>
      <c r="C15" s="104">
        <f t="shared" si="3"/>
        <v>1</v>
      </c>
      <c r="D15" s="104"/>
      <c r="E15" s="104"/>
      <c r="F15" s="24">
        <v>1</v>
      </c>
      <c r="G15" s="104"/>
      <c r="H15" s="104"/>
      <c r="I15" s="104"/>
      <c r="J15" s="31"/>
      <c r="K15" s="32"/>
      <c r="L15" s="31">
        <v>1</v>
      </c>
      <c r="M15" s="33"/>
      <c r="N15" s="33">
        <v>1</v>
      </c>
      <c r="O15" s="104"/>
      <c r="P15" s="104"/>
    </row>
    <row r="16" spans="1:16" s="14" customFormat="1" x14ac:dyDescent="0.25">
      <c r="A16" s="104">
        <v>6</v>
      </c>
      <c r="B16" s="22" t="s">
        <v>136</v>
      </c>
      <c r="C16" s="104">
        <f t="shared" si="3"/>
        <v>2</v>
      </c>
      <c r="D16" s="104"/>
      <c r="E16" s="104"/>
      <c r="F16" s="24">
        <v>1</v>
      </c>
      <c r="G16" s="104"/>
      <c r="H16" s="104">
        <v>1</v>
      </c>
      <c r="I16" s="104"/>
      <c r="J16" s="31">
        <v>1</v>
      </c>
      <c r="K16" s="32"/>
      <c r="L16" s="31">
        <v>1</v>
      </c>
      <c r="M16" s="33"/>
      <c r="N16" s="33">
        <v>2</v>
      </c>
      <c r="O16" s="104"/>
      <c r="P16" s="104"/>
    </row>
    <row r="17" spans="1:17" s="14" customFormat="1" x14ac:dyDescent="0.25">
      <c r="A17" s="103" t="s">
        <v>4</v>
      </c>
      <c r="B17" s="21" t="s">
        <v>59</v>
      </c>
      <c r="C17" s="103">
        <f>SUM(C18:C19)</f>
        <v>2</v>
      </c>
      <c r="D17" s="103"/>
      <c r="E17" s="103"/>
      <c r="F17" s="92">
        <f t="shared" ref="F17:L17" si="4">SUM(F18:F19)</f>
        <v>2</v>
      </c>
      <c r="G17" s="103"/>
      <c r="H17" s="103"/>
      <c r="I17" s="103"/>
      <c r="J17" s="96"/>
      <c r="K17" s="97"/>
      <c r="L17" s="96">
        <f t="shared" si="4"/>
        <v>2</v>
      </c>
      <c r="M17" s="93"/>
      <c r="N17" s="96"/>
      <c r="O17" s="103"/>
      <c r="P17" s="103"/>
    </row>
    <row r="18" spans="1:17" s="14" customFormat="1" x14ac:dyDescent="0.25">
      <c r="A18" s="104">
        <v>1</v>
      </c>
      <c r="B18" s="22" t="s">
        <v>60</v>
      </c>
      <c r="C18" s="104">
        <f t="shared" si="3"/>
        <v>1</v>
      </c>
      <c r="D18" s="104"/>
      <c r="E18" s="104"/>
      <c r="F18" s="24">
        <v>1</v>
      </c>
      <c r="G18" s="104"/>
      <c r="H18" s="104"/>
      <c r="I18" s="104"/>
      <c r="J18" s="31"/>
      <c r="K18" s="32"/>
      <c r="L18" s="31">
        <v>1</v>
      </c>
      <c r="M18" s="33">
        <v>1</v>
      </c>
      <c r="N18" s="31"/>
      <c r="O18" s="104"/>
      <c r="P18" s="104"/>
    </row>
    <row r="19" spans="1:17" s="14" customFormat="1" x14ac:dyDescent="0.25">
      <c r="A19" s="104">
        <v>2</v>
      </c>
      <c r="B19" s="22" t="s">
        <v>61</v>
      </c>
      <c r="C19" s="104">
        <f t="shared" si="3"/>
        <v>1</v>
      </c>
      <c r="D19" s="104"/>
      <c r="E19" s="104"/>
      <c r="F19" s="24">
        <v>1</v>
      </c>
      <c r="G19" s="104"/>
      <c r="H19" s="104"/>
      <c r="I19" s="104"/>
      <c r="J19" s="31"/>
      <c r="K19" s="32"/>
      <c r="L19" s="31">
        <v>1</v>
      </c>
      <c r="M19" s="33">
        <v>1</v>
      </c>
      <c r="N19" s="31"/>
      <c r="O19" s="104"/>
      <c r="P19" s="104"/>
    </row>
    <row r="20" spans="1:17" s="14" customFormat="1" x14ac:dyDescent="0.25">
      <c r="A20" s="103" t="s">
        <v>5</v>
      </c>
      <c r="B20" s="21" t="s">
        <v>62</v>
      </c>
      <c r="C20" s="103">
        <f>SUM(C21:C33)</f>
        <v>10</v>
      </c>
      <c r="D20" s="103">
        <f t="shared" ref="D20:K20" si="5">SUM(D21:D33)</f>
        <v>0</v>
      </c>
      <c r="E20" s="103">
        <f t="shared" si="5"/>
        <v>0</v>
      </c>
      <c r="F20" s="103">
        <f t="shared" si="5"/>
        <v>4</v>
      </c>
      <c r="G20" s="103">
        <f t="shared" si="5"/>
        <v>1</v>
      </c>
      <c r="H20" s="103">
        <f t="shared" si="5"/>
        <v>1</v>
      </c>
      <c r="I20" s="103">
        <f t="shared" si="5"/>
        <v>4</v>
      </c>
      <c r="J20" s="96"/>
      <c r="K20" s="96">
        <f t="shared" si="5"/>
        <v>4</v>
      </c>
      <c r="L20" s="96"/>
      <c r="M20" s="103"/>
      <c r="N20" s="103"/>
      <c r="O20" s="103"/>
      <c r="P20" s="103"/>
      <c r="Q20" s="98"/>
    </row>
    <row r="21" spans="1:17" s="14" customFormat="1" x14ac:dyDescent="0.25">
      <c r="A21" s="104">
        <v>1</v>
      </c>
      <c r="B21" s="22" t="s">
        <v>63</v>
      </c>
      <c r="C21" s="104">
        <f t="shared" si="3"/>
        <v>0</v>
      </c>
      <c r="D21" s="104"/>
      <c r="E21" s="104"/>
      <c r="F21" s="24"/>
      <c r="G21" s="104"/>
      <c r="H21" s="104"/>
      <c r="I21" s="104"/>
      <c r="J21" s="31"/>
      <c r="K21" s="32"/>
      <c r="L21" s="31"/>
      <c r="M21" s="104"/>
      <c r="N21" s="104"/>
      <c r="O21" s="104"/>
      <c r="P21" s="104"/>
    </row>
    <row r="22" spans="1:17" s="14" customFormat="1" x14ac:dyDescent="0.25">
      <c r="A22" s="104">
        <v>2</v>
      </c>
      <c r="B22" s="22" t="s">
        <v>64</v>
      </c>
      <c r="C22" s="104">
        <f t="shared" si="3"/>
        <v>1</v>
      </c>
      <c r="D22" s="104"/>
      <c r="E22" s="104"/>
      <c r="F22" s="24">
        <v>1</v>
      </c>
      <c r="G22" s="104"/>
      <c r="H22" s="104"/>
      <c r="I22" s="104"/>
      <c r="J22" s="31"/>
      <c r="K22" s="32"/>
      <c r="L22" s="31"/>
      <c r="M22" s="104"/>
      <c r="N22" s="104"/>
      <c r="O22" s="104"/>
      <c r="P22" s="104"/>
    </row>
    <row r="23" spans="1:17" x14ac:dyDescent="0.25">
      <c r="A23" s="104">
        <v>3</v>
      </c>
      <c r="B23" s="22" t="s">
        <v>65</v>
      </c>
      <c r="C23" s="104">
        <f t="shared" si="3"/>
        <v>0</v>
      </c>
      <c r="D23" s="104"/>
      <c r="E23" s="104"/>
      <c r="F23" s="24"/>
      <c r="G23" s="104"/>
      <c r="H23" s="104"/>
      <c r="I23" s="104"/>
      <c r="J23" s="31"/>
      <c r="K23" s="32"/>
      <c r="L23" s="31"/>
      <c r="M23" s="104"/>
      <c r="N23" s="104"/>
      <c r="O23" s="104"/>
      <c r="P23" s="104"/>
    </row>
    <row r="24" spans="1:17" x14ac:dyDescent="0.25">
      <c r="A24" s="104">
        <v>4</v>
      </c>
      <c r="B24" s="22" t="s">
        <v>66</v>
      </c>
      <c r="C24" s="104">
        <f t="shared" si="3"/>
        <v>1</v>
      </c>
      <c r="D24" s="104"/>
      <c r="E24" s="104"/>
      <c r="F24" s="24"/>
      <c r="G24" s="104"/>
      <c r="H24" s="104">
        <v>1</v>
      </c>
      <c r="I24" s="104"/>
      <c r="J24" s="31"/>
      <c r="K24" s="32"/>
      <c r="L24" s="31"/>
      <c r="M24" s="104"/>
      <c r="N24" s="104"/>
      <c r="O24" s="104"/>
      <c r="P24" s="104"/>
    </row>
    <row r="25" spans="1:17" x14ac:dyDescent="0.25">
      <c r="A25" s="104">
        <v>5</v>
      </c>
      <c r="B25" s="22" t="s">
        <v>137</v>
      </c>
      <c r="C25" s="104">
        <f t="shared" si="3"/>
        <v>1</v>
      </c>
      <c r="D25" s="104"/>
      <c r="E25" s="104"/>
      <c r="F25" s="24">
        <v>1</v>
      </c>
      <c r="G25" s="104"/>
      <c r="H25" s="104"/>
      <c r="I25" s="104"/>
      <c r="J25" s="31"/>
      <c r="K25" s="32">
        <v>1</v>
      </c>
      <c r="L25" s="31"/>
      <c r="M25" s="104"/>
      <c r="N25" s="104"/>
      <c r="O25" s="104"/>
      <c r="P25" s="104"/>
    </row>
    <row r="26" spans="1:17" x14ac:dyDescent="0.25">
      <c r="A26" s="104">
        <v>6</v>
      </c>
      <c r="B26" s="22" t="s">
        <v>138</v>
      </c>
      <c r="C26" s="104">
        <f t="shared" si="3"/>
        <v>0</v>
      </c>
      <c r="D26" s="104"/>
      <c r="E26" s="104"/>
      <c r="F26" s="24"/>
      <c r="G26" s="104"/>
      <c r="H26" s="104"/>
      <c r="I26" s="104"/>
      <c r="J26" s="31"/>
      <c r="K26" s="32"/>
      <c r="L26" s="31"/>
      <c r="M26" s="104"/>
      <c r="N26" s="104"/>
      <c r="O26" s="104"/>
      <c r="P26" s="104"/>
    </row>
    <row r="27" spans="1:17" x14ac:dyDescent="0.25">
      <c r="A27" s="104">
        <v>7</v>
      </c>
      <c r="B27" s="22" t="s">
        <v>154</v>
      </c>
      <c r="C27" s="104">
        <f t="shared" si="3"/>
        <v>0</v>
      </c>
      <c r="D27" s="104"/>
      <c r="E27" s="104"/>
      <c r="F27" s="24"/>
      <c r="G27" s="104"/>
      <c r="H27" s="104"/>
      <c r="I27" s="104"/>
      <c r="J27" s="31"/>
      <c r="K27" s="32"/>
      <c r="L27" s="31"/>
      <c r="M27" s="104"/>
      <c r="N27" s="104"/>
      <c r="O27" s="104"/>
      <c r="P27" s="104"/>
    </row>
    <row r="28" spans="1:17" ht="31.5" x14ac:dyDescent="0.25">
      <c r="A28" s="104">
        <v>8</v>
      </c>
      <c r="B28" s="22" t="s">
        <v>139</v>
      </c>
      <c r="C28" s="104">
        <f t="shared" si="3"/>
        <v>0</v>
      </c>
      <c r="D28" s="104"/>
      <c r="E28" s="104"/>
      <c r="F28" s="24"/>
      <c r="G28" s="104"/>
      <c r="H28" s="104"/>
      <c r="I28" s="104"/>
      <c r="J28" s="31"/>
      <c r="K28" s="32"/>
      <c r="L28" s="31"/>
      <c r="M28" s="104"/>
      <c r="N28" s="104"/>
      <c r="O28" s="104"/>
      <c r="P28" s="104"/>
    </row>
    <row r="29" spans="1:17" x14ac:dyDescent="0.25">
      <c r="A29" s="104">
        <v>9</v>
      </c>
      <c r="B29" s="22" t="s">
        <v>149</v>
      </c>
      <c r="C29" s="104">
        <f t="shared" si="3"/>
        <v>1</v>
      </c>
      <c r="D29" s="104"/>
      <c r="E29" s="104"/>
      <c r="F29" s="24">
        <v>1</v>
      </c>
      <c r="G29" s="104"/>
      <c r="H29" s="104"/>
      <c r="I29" s="104"/>
      <c r="J29" s="31"/>
      <c r="K29" s="32">
        <v>1</v>
      </c>
      <c r="L29" s="31"/>
      <c r="M29" s="104"/>
      <c r="N29" s="104"/>
      <c r="O29" s="104"/>
      <c r="P29" s="104"/>
    </row>
    <row r="30" spans="1:17" x14ac:dyDescent="0.25">
      <c r="A30" s="104">
        <v>10</v>
      </c>
      <c r="B30" s="22" t="s">
        <v>150</v>
      </c>
      <c r="C30" s="104">
        <f t="shared" si="3"/>
        <v>3</v>
      </c>
      <c r="D30" s="104"/>
      <c r="E30" s="104"/>
      <c r="F30" s="24"/>
      <c r="G30" s="104"/>
      <c r="H30" s="104"/>
      <c r="I30" s="104">
        <v>3</v>
      </c>
      <c r="J30" s="31"/>
      <c r="K30" s="32"/>
      <c r="L30" s="31"/>
      <c r="M30" s="104"/>
      <c r="N30" s="104"/>
      <c r="O30" s="104"/>
      <c r="P30" s="104"/>
    </row>
    <row r="31" spans="1:17" x14ac:dyDescent="0.25">
      <c r="A31" s="104">
        <v>11</v>
      </c>
      <c r="B31" s="22" t="s">
        <v>151</v>
      </c>
      <c r="C31" s="104">
        <v>1</v>
      </c>
      <c r="D31" s="104"/>
      <c r="E31" s="104"/>
      <c r="F31" s="24"/>
      <c r="G31" s="104"/>
      <c r="H31" s="104"/>
      <c r="I31" s="104">
        <v>1</v>
      </c>
      <c r="J31" s="31"/>
      <c r="K31" s="32"/>
      <c r="L31" s="31"/>
      <c r="M31" s="104"/>
      <c r="N31" s="104"/>
      <c r="O31" s="104"/>
      <c r="P31" s="104"/>
    </row>
    <row r="32" spans="1:17" x14ac:dyDescent="0.25">
      <c r="A32" s="104">
        <v>12</v>
      </c>
      <c r="B32" s="22" t="s">
        <v>152</v>
      </c>
      <c r="C32" s="104">
        <f t="shared" si="3"/>
        <v>1</v>
      </c>
      <c r="D32" s="104"/>
      <c r="E32" s="104"/>
      <c r="F32" s="24">
        <v>1</v>
      </c>
      <c r="G32" s="104"/>
      <c r="H32" s="104"/>
      <c r="I32" s="104"/>
      <c r="J32" s="31"/>
      <c r="K32" s="32">
        <v>1</v>
      </c>
      <c r="L32" s="31"/>
      <c r="M32" s="104"/>
      <c r="N32" s="104"/>
      <c r="O32" s="104"/>
      <c r="P32" s="104"/>
    </row>
    <row r="33" spans="1:16" x14ac:dyDescent="0.25">
      <c r="A33" s="104">
        <v>13</v>
      </c>
      <c r="B33" s="22" t="s">
        <v>153</v>
      </c>
      <c r="C33" s="104">
        <f t="shared" si="3"/>
        <v>1</v>
      </c>
      <c r="D33" s="104"/>
      <c r="E33" s="104"/>
      <c r="F33" s="24"/>
      <c r="G33" s="104">
        <v>1</v>
      </c>
      <c r="H33" s="104"/>
      <c r="I33" s="104"/>
      <c r="J33" s="31"/>
      <c r="K33" s="32">
        <v>1</v>
      </c>
      <c r="L33" s="31"/>
      <c r="M33" s="104"/>
      <c r="N33" s="104"/>
      <c r="O33" s="104"/>
      <c r="P33" s="104"/>
    </row>
    <row r="35" spans="1:16" x14ac:dyDescent="0.25">
      <c r="L35" s="102" t="s">
        <v>195</v>
      </c>
    </row>
    <row r="36" spans="1:16" x14ac:dyDescent="0.25">
      <c r="L36" s="102" t="s">
        <v>8</v>
      </c>
    </row>
    <row r="37" spans="1:16" x14ac:dyDescent="0.25">
      <c r="L37" s="102" t="s">
        <v>9</v>
      </c>
    </row>
  </sheetData>
  <mergeCells count="9">
    <mergeCell ref="A9:A10"/>
    <mergeCell ref="A3:P3"/>
    <mergeCell ref="A4:P4"/>
    <mergeCell ref="A6:A8"/>
    <mergeCell ref="B6:B7"/>
    <mergeCell ref="C6:C7"/>
    <mergeCell ref="D6:I6"/>
    <mergeCell ref="J6:L6"/>
    <mergeCell ref="M6:P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5</vt:i4>
      </vt:variant>
      <vt:variant>
        <vt:lpstr>Phạm vi có Tên</vt:lpstr>
      </vt:variant>
      <vt:variant>
        <vt:i4>4</vt:i4>
      </vt:variant>
    </vt:vector>
  </HeadingPairs>
  <TitlesOfParts>
    <vt:vector size="9" baseType="lpstr">
      <vt:lpstr>Bieu 5</vt:lpstr>
      <vt:lpstr>Bieu 6</vt:lpstr>
      <vt:lpstr>Bieu 7</vt:lpstr>
      <vt:lpstr>Biểu 8</vt:lpstr>
      <vt:lpstr>Trang_tính1</vt:lpstr>
      <vt:lpstr>'Bieu 5'!chuong_pl_2_name</vt:lpstr>
      <vt:lpstr>'Bieu 7'!chuong_pl_2_name</vt:lpstr>
      <vt:lpstr>'Bieu 5'!chuong_pl_2_name_name</vt:lpstr>
      <vt:lpstr>'Bieu 7'!chuong_pl_2_name_name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2023-05-16T00:56:08Z</dcterms:modified>
</cp:coreProperties>
</file>